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835"/>
  </bookViews>
  <sheets>
    <sheet name="Hoja1" sheetId="1" r:id="rId1"/>
  </sheets>
  <definedNames>
    <definedName name="_xlnm.Print_Area" localSheetId="0">Hoja1!$A$1:$I$20</definedName>
  </definedNames>
  <calcPr calcId="162913"/>
</workbook>
</file>

<file path=xl/calcChain.xml><?xml version="1.0" encoding="utf-8"?>
<calcChain xmlns="http://schemas.openxmlformats.org/spreadsheetml/2006/main">
  <c r="H8" i="1" l="1"/>
  <c r="I8" i="1" l="1"/>
  <c r="B16" i="1" l="1"/>
  <c r="B15" i="1"/>
  <c r="B8" i="1"/>
  <c r="C8" i="1"/>
  <c r="D8" i="1" l="1"/>
  <c r="E8" i="1"/>
  <c r="G8" i="1" l="1"/>
  <c r="F8" i="1" l="1"/>
</calcChain>
</file>

<file path=xl/sharedStrings.xml><?xml version="1.0" encoding="utf-8"?>
<sst xmlns="http://schemas.openxmlformats.org/spreadsheetml/2006/main" count="17" uniqueCount="17">
  <si>
    <t>TESORERÍA MUNICIPAL</t>
  </si>
  <si>
    <t xml:space="preserve">CONCENTRADO DE INGRESOS </t>
  </si>
  <si>
    <t xml:space="preserve">CONCEPTO </t>
  </si>
  <si>
    <t>Ingresos (Total)</t>
  </si>
  <si>
    <t>Derechos (Total)</t>
  </si>
  <si>
    <t>Productos</t>
  </si>
  <si>
    <t>Aprovechamientos</t>
  </si>
  <si>
    <t>Participaciones Federales y Estatales - Ramo 28</t>
  </si>
  <si>
    <t>Aportaciones Federales - Ramo 33: FISM-DF y FORTAMUN-DF</t>
  </si>
  <si>
    <t xml:space="preserve">      Ingresos propios (Total)</t>
  </si>
  <si>
    <t xml:space="preserve">             Impuestos (Total)</t>
  </si>
  <si>
    <t xml:space="preserve">                     Impuesto predial</t>
  </si>
  <si>
    <t xml:space="preserve">      Cobro derechos de agua</t>
  </si>
  <si>
    <t xml:space="preserve">MUNICIPIO DE LA CIUDAD DE MONTERREY </t>
  </si>
  <si>
    <t xml:space="preserve">*Los datos fueron tomados de la Cuenta Pública de cada ejercicio solicitado, con la finalidad de presentar la información solicitada, por lo que el reporte no contiene sumas, es solo informativo. </t>
  </si>
  <si>
    <t>Nota: Información al cierre del primer trimestre del ejercicio 2021.</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</si>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</sst>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11"/>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1" tint="0.34998626667073579"/>
        <bgColor indexed="64"/>
      </patternFill>
    </fill>
  </fills>
  <borders count="2">
    <border>
      <left/>
      <right/>
      <top/>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s>
  <cellStyleXfs count="5">
    <xf numFmtId="0" fontId="0"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cellStyleXfs>
  <cellXfs count="12">
    <xf numFmtId="0" fontId="0" fillId="0" borderId="0" xfId="0"/>
    <xf numFmtId="0" fontId="4" fillId="2" borderId="0" xfId="2" applyFont="1" applyFill="1" applyAlignment="1"/>
    <xf numFmtId="0" fontId="0" fillId="2" borderId="0" xfId="0" applyFill="1"/>
    <xf numFmtId="3" fontId="0" fillId="2" borderId="0" xfId="0" applyNumberFormat="1" applyFill="1"/>
    <xf numFmtId="0" fontId="2" fillId="3" borderId="1" xfId="0" applyFont="1" applyFill="1" applyBorder="1" applyAlignment="1">
      <alignment horizontal="center"/>
    </xf>
    <xf numFmtId="0" fontId="0" fillId="2" borderId="1" xfId="0" applyFill="1" applyBorder="1"/>
    <xf numFmtId="3" fontId="0" fillId="0" borderId="1" xfId="0" applyNumberFormat="1" applyFill="1" applyBorder="1"/>
    <xf numFmtId="3" fontId="0" fillId="0" borderId="1" xfId="1" applyNumberFormat="1" applyFont="1" applyFill="1" applyBorder="1"/>
    <xf numFmtId="4" fontId="0" fillId="2" borderId="0" xfId="0" applyNumberFormat="1" applyFill="1"/>
    <xf numFmtId="49" fontId="0" fillId="2" borderId="0" xfId="0" applyNumberFormat="1" applyFill="1" applyBorder="1" applyAlignment="1">
      <alignment horizontal="left"/>
    </xf>
    <xf numFmtId="0" fontId="5" fillId="4" borderId="1" xfId="0" applyFont="1" applyFill="1" applyBorder="1" applyAlignment="1">
      <alignment horizontal="center"/>
    </xf>
    <xf numFmtId="0" fontId="4" fillId="2" borderId="0" xfId="2" applyFont="1" applyFill="1" applyAlignment="1">
      <alignment horizontal="center"/>
    </xf>
  </cellXfs>
  <cellStyles count="5">
    <cellStyle name="Millares" xfId="1" builtinId="3"/>
    <cellStyle name="Millares 8" xfId="4"/>
    <cellStyle name="Normal" xfId="0" builtinId="0"/>
    <cellStyle name="Normal 2" xfId="2"/>
    <cellStyle name="Normal 8"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1600200</xdr:colOff>
      <xdr:row>0</xdr:row>
      <xdr:rowOff>38100</xdr:rowOff>
    </xdr:from>
    <xdr:to>
      <xdr:col>0</xdr:col>
      <xdr:colOff>3653155</xdr:colOff>
      <xdr:row>3</xdr:row>
      <xdr:rowOff>131445</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0200" y="38100"/>
          <a:ext cx="2052955" cy="664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zoomScaleNormal="100" workbookViewId="0">
      <selection activeCell="A6" sqref="A6"/>
    </sheetView>
  </sheetViews>
  <sheetFormatPr baseColWidth="10" defaultColWidth="9.140625" defaultRowHeight="15" x14ac:dyDescent="0.25"/>
  <cols>
    <col min="1" max="1" width="55.42578125" style="2" bestFit="1" customWidth="1"/>
    <col min="2" max="9" width="17.7109375" style="2" customWidth="1"/>
    <col min="10" max="10" width="14.85546875" style="2" customWidth="1"/>
    <col min="11" max="16384" width="9.140625" style="2"/>
  </cols>
  <sheetData>
    <row r="1" spans="1:10" x14ac:dyDescent="0.25">
      <c r="A1" s="11" t="s">
        <v>13</v>
      </c>
      <c r="B1" s="11"/>
      <c r="C1" s="11"/>
      <c r="D1" s="11"/>
      <c r="E1" s="11"/>
      <c r="F1" s="11"/>
      <c r="G1" s="11"/>
      <c r="H1" s="11"/>
      <c r="I1" s="11"/>
    </row>
    <row r="2" spans="1:10" x14ac:dyDescent="0.25">
      <c r="A2" s="11" t="s">
        <v>0</v>
      </c>
      <c r="B2" s="11"/>
      <c r="C2" s="11"/>
      <c r="D2" s="11"/>
      <c r="E2" s="11"/>
      <c r="F2" s="11"/>
      <c r="G2" s="11"/>
      <c r="H2" s="11"/>
      <c r="I2" s="11"/>
    </row>
    <row r="3" spans="1:10" x14ac:dyDescent="0.25">
      <c r="A3" s="1"/>
      <c r="B3" s="1"/>
      <c r="C3" s="1"/>
      <c r="D3" s="1"/>
    </row>
    <row r="4" spans="1:10" x14ac:dyDescent="0.25">
      <c r="A4" s="11" t="s">
        <v>1</v>
      </c>
      <c r="B4" s="11"/>
      <c r="C4" s="11"/>
      <c r="D4" s="11"/>
      <c r="E4" s="11"/>
      <c r="F4" s="11"/>
      <c r="G4" s="11"/>
      <c r="H4" s="11"/>
      <c r="I4" s="11"/>
    </row>
    <row r="5" spans="1:10" x14ac:dyDescent="0.25">
      <c r="A5" s="11"/>
      <c r="B5" s="11"/>
      <c r="C5" s="11"/>
      <c r="D5" s="11"/>
    </row>
    <row r="6" spans="1:10" x14ac:dyDescent="0.25">
      <c r="A6" s="10" t="s">
        <v>2</v>
      </c>
      <c r="B6" s="4">
        <v>2014</v>
      </c>
      <c r="C6" s="4">
        <v>2015</v>
      </c>
      <c r="D6" s="4">
        <v>2016</v>
      </c>
      <c r="E6" s="4">
        <v>2017</v>
      </c>
      <c r="F6" s="4">
        <v>2018</v>
      </c>
      <c r="G6" s="4">
        <v>2019</v>
      </c>
      <c r="H6" s="4">
        <v>2020</v>
      </c>
      <c r="I6" s="4" t="s">
        <v>16</v>
      </c>
    </row>
    <row r="7" spans="1:10" x14ac:dyDescent="0.25">
      <c r="A7" s="5" t="s">
        <v>3</v>
      </c>
      <c r="B7" s="6">
        <v>4163276820.9400001</v>
      </c>
      <c r="C7" s="6">
        <v>4585466655.04</v>
      </c>
      <c r="D7" s="6">
        <v>5061219411.2600002</v>
      </c>
      <c r="E7" s="6">
        <v>5996442091.1300001</v>
      </c>
      <c r="F7" s="6">
        <v>6343850352.6199999</v>
      </c>
      <c r="G7" s="6">
        <v>6847324603.7399998</v>
      </c>
      <c r="H7" s="6">
        <v>6586359393.3500004</v>
      </c>
      <c r="I7" s="6">
        <v>2160126157.8000002</v>
      </c>
    </row>
    <row r="8" spans="1:10" x14ac:dyDescent="0.25">
      <c r="A8" s="5" t="s">
        <v>9</v>
      </c>
      <c r="B8" s="6">
        <f t="shared" ref="B8:G8" si="0">B9+B11+B13+B14</f>
        <v>1671220535</v>
      </c>
      <c r="C8" s="6">
        <f t="shared" si="0"/>
        <v>1872924007.54</v>
      </c>
      <c r="D8" s="6">
        <f t="shared" si="0"/>
        <v>1965574363.5</v>
      </c>
      <c r="E8" s="6">
        <f t="shared" si="0"/>
        <v>2561197120.21</v>
      </c>
      <c r="F8" s="6">
        <f t="shared" si="0"/>
        <v>2876661337.4700003</v>
      </c>
      <c r="G8" s="6">
        <f t="shared" si="0"/>
        <v>2945260714.6299996</v>
      </c>
      <c r="H8" s="6">
        <f t="shared" ref="H8:I8" si="1">H9+H11+H13+H14</f>
        <v>2551680618.5300002</v>
      </c>
      <c r="I8" s="6">
        <f t="shared" si="1"/>
        <v>1273776678.95</v>
      </c>
    </row>
    <row r="9" spans="1:10" x14ac:dyDescent="0.25">
      <c r="A9" s="5" t="s">
        <v>10</v>
      </c>
      <c r="B9" s="6">
        <v>1087000251</v>
      </c>
      <c r="C9" s="6">
        <v>1332959318.49</v>
      </c>
      <c r="D9" s="6">
        <v>1418379828.8</v>
      </c>
      <c r="E9" s="6">
        <v>1884227130.75</v>
      </c>
      <c r="F9" s="6">
        <v>2046074616.8700001</v>
      </c>
      <c r="G9" s="6">
        <v>2063332164.8199999</v>
      </c>
      <c r="H9" s="6">
        <v>1837793164.49</v>
      </c>
      <c r="I9" s="6">
        <v>1114749179.74</v>
      </c>
      <c r="J9" s="3"/>
    </row>
    <row r="10" spans="1:10" x14ac:dyDescent="0.25">
      <c r="A10" s="5" t="s">
        <v>11</v>
      </c>
      <c r="B10" s="6">
        <v>676152853</v>
      </c>
      <c r="C10" s="6">
        <v>717772701.05999994</v>
      </c>
      <c r="D10" s="6">
        <v>856885367.54999995</v>
      </c>
      <c r="E10" s="6">
        <v>1140715848.3499999</v>
      </c>
      <c r="F10" s="6">
        <v>1185366943.0899999</v>
      </c>
      <c r="G10" s="6">
        <v>1225118338.8199999</v>
      </c>
      <c r="H10" s="6">
        <v>1180783391.8199999</v>
      </c>
      <c r="I10" s="6">
        <v>911115446.49000001</v>
      </c>
    </row>
    <row r="11" spans="1:10" x14ac:dyDescent="0.25">
      <c r="A11" s="5" t="s">
        <v>4</v>
      </c>
      <c r="B11" s="6">
        <v>178799040</v>
      </c>
      <c r="C11" s="6">
        <v>216560594.59999999</v>
      </c>
      <c r="D11" s="6">
        <v>212849434.30000001</v>
      </c>
      <c r="E11" s="6">
        <v>265675357.12</v>
      </c>
      <c r="F11" s="6">
        <v>313447585.97999996</v>
      </c>
      <c r="G11" s="6">
        <v>346551598.90000004</v>
      </c>
      <c r="H11" s="6">
        <v>242362003.19999999</v>
      </c>
      <c r="I11" s="6">
        <v>73631353.420000002</v>
      </c>
    </row>
    <row r="12" spans="1:10" x14ac:dyDescent="0.25">
      <c r="A12" s="5" t="s">
        <v>12</v>
      </c>
      <c r="B12" s="7">
        <v>0</v>
      </c>
      <c r="C12" s="7">
        <v>0</v>
      </c>
      <c r="D12" s="7">
        <v>0</v>
      </c>
      <c r="E12" s="7">
        <v>0</v>
      </c>
      <c r="F12" s="7">
        <v>0</v>
      </c>
      <c r="G12" s="7">
        <v>0</v>
      </c>
      <c r="H12" s="7">
        <v>0</v>
      </c>
      <c r="I12" s="7">
        <v>0</v>
      </c>
    </row>
    <row r="13" spans="1:10" x14ac:dyDescent="0.25">
      <c r="A13" s="5" t="s">
        <v>5</v>
      </c>
      <c r="B13" s="6">
        <v>148933898</v>
      </c>
      <c r="C13" s="6">
        <v>131058816.15000001</v>
      </c>
      <c r="D13" s="6">
        <v>113045666.51000001</v>
      </c>
      <c r="E13" s="6">
        <v>119150645.31</v>
      </c>
      <c r="F13" s="6">
        <v>177351948.86000001</v>
      </c>
      <c r="G13" s="6">
        <v>222352041.47999999</v>
      </c>
      <c r="H13" s="6">
        <v>184724685.74000001</v>
      </c>
      <c r="I13" s="6">
        <v>45752617.210000001</v>
      </c>
    </row>
    <row r="14" spans="1:10" x14ac:dyDescent="0.25">
      <c r="A14" s="5" t="s">
        <v>6</v>
      </c>
      <c r="B14" s="6">
        <v>256487346</v>
      </c>
      <c r="C14" s="6">
        <v>192345278.30000001</v>
      </c>
      <c r="D14" s="6">
        <v>221299433.88999999</v>
      </c>
      <c r="E14" s="6">
        <v>292143987.02999997</v>
      </c>
      <c r="F14" s="6">
        <v>339787185.76000005</v>
      </c>
      <c r="G14" s="6">
        <v>313024909.42999995</v>
      </c>
      <c r="H14" s="6">
        <v>286800765.10000002</v>
      </c>
      <c r="I14" s="6">
        <v>39643528.579999998</v>
      </c>
    </row>
    <row r="15" spans="1:10" x14ac:dyDescent="0.25">
      <c r="A15" s="5" t="s">
        <v>7</v>
      </c>
      <c r="B15" s="6">
        <f>1222709947+84829959</f>
        <v>1307539906</v>
      </c>
      <c r="C15" s="6">
        <v>1347179736</v>
      </c>
      <c r="D15" s="6">
        <v>1965081033.28</v>
      </c>
      <c r="E15" s="6">
        <v>2120574239.6000001</v>
      </c>
      <c r="F15" s="6">
        <v>2245083633.4499998</v>
      </c>
      <c r="G15" s="6">
        <v>2515016340.5900002</v>
      </c>
      <c r="H15" s="6">
        <v>2550466308.9499998</v>
      </c>
      <c r="I15" s="6">
        <v>622159906.87</v>
      </c>
    </row>
    <row r="16" spans="1:10" x14ac:dyDescent="0.25">
      <c r="A16" s="5" t="s">
        <v>8</v>
      </c>
      <c r="B16" s="6">
        <f>98251074+596650240.87</f>
        <v>694901314.87</v>
      </c>
      <c r="C16" s="6">
        <v>700966516.71000004</v>
      </c>
      <c r="D16" s="6">
        <v>746747800.94000006</v>
      </c>
      <c r="E16" s="6">
        <v>745818368.00999999</v>
      </c>
      <c r="F16" s="6">
        <v>787054065.42000008</v>
      </c>
      <c r="G16" s="6">
        <v>892211186.64999998</v>
      </c>
      <c r="H16" s="6">
        <v>913136196.86000001</v>
      </c>
      <c r="I16" s="6">
        <v>214584166.55000001</v>
      </c>
    </row>
    <row r="18" spans="1:6" x14ac:dyDescent="0.25">
      <c r="A18" s="2" t="s">
        <v>14</v>
      </c>
    </row>
    <row r="19" spans="1:6" x14ac:dyDescent="0.25">
      <c r="A19" s="9" t="s">
        <v>15</v>
      </c>
    </row>
    <row r="22" spans="1:6" x14ac:dyDescent="0.25">
      <c r="B22" s="8"/>
    </row>
    <row r="23" spans="1:6" x14ac:dyDescent="0.25">
      <c r="B23" s="8"/>
      <c r="F23" s="8"/>
    </row>
    <row r="24" spans="1:6" x14ac:dyDescent="0.25">
      <c r="C24" s="8"/>
      <c r="E24" s="8"/>
      <c r="F24" s="8"/>
    </row>
    <row r="25" spans="1:6" x14ac:dyDescent="0.25">
      <c r="C25" s="3"/>
      <c r="E25" s="8"/>
      <c r="F25" s="8"/>
    </row>
    <row r="26" spans="1:6" x14ac:dyDescent="0.25">
      <c r="F26" s="8"/>
    </row>
    <row r="27" spans="1:6" x14ac:dyDescent="0.25">
      <c r="E27" s="8"/>
      <c r="F27" s="8"/>
    </row>
  </sheetData>
  <mergeCells count="4">
    <mergeCell ref="A5:D5"/>
    <mergeCell ref="A4:I4"/>
    <mergeCell ref="A1:I1"/>
    <mergeCell ref="A2:I2"/>
  </mergeCells>
  <printOptions horizontalCentered="1"/>
  <pageMargins left="0.23622047244094491" right="0.23622047244094491" top="0.74803149606299213" bottom="0.74803149606299213" header="0.31496062992125984" footer="0.31496062992125984"/>
  <pageSetup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2021-07-29T20:59:59Z</dcterms:modified>
</cp:coreProperties>
</file>