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Relación analitica de pagos (Como vamos)\2020\"/>
    </mc:Choice>
  </mc:AlternateContent>
  <bookViews>
    <workbookView xWindow="0" yWindow="0" windowWidth="28800" windowHeight="12435"/>
  </bookViews>
  <sheets>
    <sheet name="Inicio" sheetId="6" r:id="rId1"/>
    <sheet name="CONTRATISTAS Y FDO FED" sheetId="2" r:id="rId2"/>
    <sheet name="GASTOS VARIOS" sheetId="3" r:id="rId3"/>
    <sheet name="SERV. PERS.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C8" i="6"/>
  <c r="C7" i="6"/>
  <c r="C11" i="6" l="1"/>
  <c r="D9" i="6" s="1"/>
  <c r="D8" i="6" l="1"/>
  <c r="D7" i="6"/>
  <c r="D11" i="6" l="1"/>
</calcChain>
</file>

<file path=xl/sharedStrings.xml><?xml version="1.0" encoding="utf-8"?>
<sst xmlns="http://schemas.openxmlformats.org/spreadsheetml/2006/main" count="634" uniqueCount="313">
  <si>
    <t>FECHA</t>
  </si>
  <si>
    <t>FACT-NUE-FO</t>
  </si>
  <si>
    <t>BENEFICIARIO</t>
  </si>
  <si>
    <t>CONCEPTO</t>
  </si>
  <si>
    <t>IMPORTE</t>
  </si>
  <si>
    <t>RFC</t>
  </si>
  <si>
    <t>CONTRATO</t>
  </si>
  <si>
    <t>FS-1-2020-158004-3</t>
  </si>
  <si>
    <t>BANCO MULTIVA, SA. G.F.M.</t>
  </si>
  <si>
    <t>FONDO SAPS 1-2020</t>
  </si>
  <si>
    <t>TR</t>
  </si>
  <si>
    <t>BMI061005NY5</t>
  </si>
  <si>
    <t>NO APLICA</t>
  </si>
  <si>
    <t>158004-4</t>
  </si>
  <si>
    <t>S.U.T.S.M.M.</t>
  </si>
  <si>
    <t>APORTACIONES DIRECTAS - ENERO 2020</t>
  </si>
  <si>
    <t>XAXX010101000</t>
  </si>
  <si>
    <t>153003-1</t>
  </si>
  <si>
    <t>SEGUROS BANORTE, S.A. DE C.V. GRUPO FINANCIERO BANORTE</t>
  </si>
  <si>
    <t>(GXC) PAGO DE DEDUCIBLE,SINIESTRO 134017/19,VEHICULO OFICIAL 82213</t>
  </si>
  <si>
    <t>SBG971124PL2</t>
  </si>
  <si>
    <t>153003-2</t>
  </si>
  <si>
    <t>(GXC) PAGO DE DEDUCIBLE,SINIESTRO 132601/19,VEHICULO OFICIAL 82228</t>
  </si>
  <si>
    <t>153003-3</t>
  </si>
  <si>
    <t>(GXC) PAGO DE DEDUCIBLE,SINIESTRO 127003/19,VEHICULO OFICIAL 82444</t>
  </si>
  <si>
    <t>153003-4</t>
  </si>
  <si>
    <t>(GXC) PAGO DE DEDUCIBLE,SINIESTRO 134795/19, VEHICULO OFICIAL 82454</t>
  </si>
  <si>
    <t>153003-5</t>
  </si>
  <si>
    <t>SEGUROS INBURSA, SA. GPO FIN INBURSA</t>
  </si>
  <si>
    <t>(GXC) PAGO DE DEDUCIBLE,SINIESTRO 16202-7113147,VEHICULO OFICIAL 82877</t>
  </si>
  <si>
    <t>SIN9408027L7</t>
  </si>
  <si>
    <t>153003-6</t>
  </si>
  <si>
    <t>(GXC) PAGO DE DEDUCIBLE,SINIESTRO 16202-711441,VEHICULO OFICIAL 83023</t>
  </si>
  <si>
    <t>37909090012-158003-1</t>
  </si>
  <si>
    <t>CFE SUMINISTRADOR DE SERVICIOS BASICOS</t>
  </si>
  <si>
    <t>CONSUMO DE ENERGIA ELECTRICA DEL TRIBUNAL DE ARBITRAJE DEL 24 DE OCTUBRE AL 24 DE DICIEMBRE DE 2019.</t>
  </si>
  <si>
    <t>CSS160330CP7</t>
  </si>
  <si>
    <t>SERV-SRA-083-2019</t>
  </si>
  <si>
    <t>61DD10A12-158003-9</t>
  </si>
  <si>
    <t>CONSUMO DE ENERGÍA ELÉCTRICA DE DEPENDENCIAS MUNICIPALES CICLO 61, ZONA NTE. DEL PERÍODO: 05/DICIEMBRE/2019 AL 06/ENERO/2020.</t>
  </si>
  <si>
    <t>61DD10A12-158003-8</t>
  </si>
  <si>
    <t>CONSUMO DE ENERGÍA ELÉCTRICA DE ALUMBRADO PÚBLICO CICLO 61 ZONA NTE. DEL PERÍODO: 05/DICIEMBRE/2019 AL 06/ENERO/2020.</t>
  </si>
  <si>
    <t>81DD10E012-158003-6</t>
  </si>
  <si>
    <t>CONSUMO DE ENERGIA ELECTRICA DE DEPENDENCIAS MUNICIPALES CICLO 81 Y 82 ZONA NORTE PERIODO DEL 30 NOV AL 31 DIC 2019</t>
  </si>
  <si>
    <t>83DD10E012-158003-7</t>
  </si>
  <si>
    <t>CONSUMO DE ENERGIA ELÉCTRICA DE ALUMBRADO PÚBLICO CICLO 83 ZONA NTE. DEL PERÍODO: 30/NOVIEMBRE/2019 AL 31/DICIEMBRE/2019.</t>
  </si>
  <si>
    <t>A66-153001-3</t>
  </si>
  <si>
    <t>INSTITUTO DE LA JUVENTUD REGIA</t>
  </si>
  <si>
    <t>PRIMERA MINISTRACION DEL EJERCICIO 2020 CORRESPONDIENTE AL MES DE ENERO 2020</t>
  </si>
  <si>
    <t>IJR070509Q24</t>
  </si>
  <si>
    <t>A2652-153001-2</t>
  </si>
  <si>
    <t>INSTITUTO MUNICIPAL DE LAS MUJERES REGIAS</t>
  </si>
  <si>
    <t>IMM100301HH1</t>
  </si>
  <si>
    <t>134-153001-1</t>
  </si>
  <si>
    <t>INSTITUTO MPAL.DE PLANEAC.URB.Y CONVIVENCIA DE MONTERREY NL.</t>
  </si>
  <si>
    <t>PRIMERA MINISTRACIÓN DEL EJERCICIO 2020 CORRESPONDIENTE AL MES DE ENERO 2020</t>
  </si>
  <si>
    <t>IMP130214DJ0</t>
  </si>
  <si>
    <t>82DD12D012-158003-10</t>
  </si>
  <si>
    <t>CONSUMO DE ENERGIA ELECTRICA DE DEPENDENCIAS MUNICIPALES CICLO 82 ZONA PONIENTE DEL PERIODO: 30/NOVIEMBRE/2016 AL 31/DICIEMBRE/2019</t>
  </si>
  <si>
    <t>83DD10E012-158003-11</t>
  </si>
  <si>
    <t>CONSUMO DE ENERGIA ELECTRICA DE DEPENDENCIAS MUNICIPALES CICLO 83 ZONA NORTE DEL PERIODO: 30/NOVIEMBRE/2016 AL 31/DICIEMBRE/2019</t>
  </si>
  <si>
    <t>61DD10A12-158003-12</t>
  </si>
  <si>
    <t>CONSUMO DE ENERGÍA ELÉCTRICA DE ALUMBRADO PÚBLICO CICLO 61 BENLESA ZONA NTE. DEL PERÍODO: 05/DICIEMBRE/2019 AL 06/ENERO/2020.</t>
  </si>
  <si>
    <t>71DD12A012-158003-13</t>
  </si>
  <si>
    <t>CONSUMO DE ENERGÍA ELÉCTRICA DE ALUMBRADO PÚBLICO CICLO 61 BENLESA ZONA PTE. 1-RPU 379160502045 DEL PERÍODO: 19/NOVIEMBRE/2019 AL 19/DICIEMBRE/2020.</t>
  </si>
  <si>
    <t>66DD06C12-158003-15</t>
  </si>
  <si>
    <t>CONSUMO DE ENERGIA ELECTRICA DE ALUMBRADO PUBLICO CICLO 66 1-RPU-376090501941 DEL PERIODO: 12/NOVIEMBRE/2019 AL 12/DICIEMBRE/2019</t>
  </si>
  <si>
    <t>71DD12A12-158003-23</t>
  </si>
  <si>
    <t>CONSUMO DE ENERGIA ELECTRICA DE DEPENDENCIAS MUNICIPALES CICLO 71 SUC. SAN JERONIMO PERIODO DEL 19 DE NOV. AL 19 DE DIC. DE 2019.</t>
  </si>
  <si>
    <t>71DD12E12-158003-17</t>
  </si>
  <si>
    <t>CONSUMO DE ENERGIA ELECTRICA DE DEPENDNECIAS MUNICIPALES CICLO 71 SUC.LA SILLA ZONA PONIENTE DEL PERIODO: 19/NOVIEMBRE/2019 AL 19/DICIEMBRE/2019</t>
  </si>
  <si>
    <t>71DD12B12-158003-19</t>
  </si>
  <si>
    <t>CONSUMO DE ENERGIA ELECTRICA DE DEP. MUNICIPALES CICLO 71 SUC. LINCOLN ZONA PONIENTE PERIODO DE 19 NOV AL 19 DIC 2019.</t>
  </si>
  <si>
    <t>71DD12F12-158003-21</t>
  </si>
  <si>
    <t>CONSUMO DE ENERGIA ELECTRICA DE DEPENDENCIAS MUNICIPALES CICLO 71 SUC. LINCOLN NORTE PERIODO DEL 19 NOV. AL 19 DIC. 2019.</t>
  </si>
  <si>
    <t>71DD12B12-158003-18</t>
  </si>
  <si>
    <t>CONSUMO DE ENERGIA ELECTRICA DE ALUMBRADO PUBLICO CICLO 71 SUC. LINCOLN ZONA PONIENTE DEL PERIODO  19 NOV AL 19 DE DIC 2019.</t>
  </si>
  <si>
    <t>71DD12F12-158003-20</t>
  </si>
  <si>
    <t>CONSUMO DE ENERGIA ELECTRICA DE ALUMBRADO PUBLICO CICLO 71 SUC. LINCOLN NORTE PERIODO DE 19 NOV AL 19 DIC DE 2019.</t>
  </si>
  <si>
    <t>71DD12E12-158003-16</t>
  </si>
  <si>
    <t>CONSUMO DE ENERGIA ELECTRICA DE ALUMBRADO PUBLICO CICLO 71 SUC.LA SILLA ZONA PONIENTE DEL PERIODO 19/NOVIEMBRE/2019 AL 19/DICIEMBRE/2019</t>
  </si>
  <si>
    <t>83DD12F12-158003-24</t>
  </si>
  <si>
    <t>CONSUMO DE ENERGIA ELECTRICA DE DEPENDENCIAS MUNICIPALES CICLO 83 ZONA PONIENTE PERIODO DEL 30 DE NOV. AL 31 DE DIC. DE 2019.</t>
  </si>
  <si>
    <t>71DD12A12-158003-22</t>
  </si>
  <si>
    <t>CONSUMO DE ENERGIA ELECTRICA DE ALUMBRADO PUBLICO CICLO 71 SUC. SAN JERONIMO PERIODO DEL 19 DE NOV AL 19 DE DIC. DE 2019.</t>
  </si>
  <si>
    <t>3053062-12-158003-27</t>
  </si>
  <si>
    <t>SERVICIOS DE AGUA Y DRENAJE DE MONTERREY, IPD.</t>
  </si>
  <si>
    <t>CONSUMO DE AYD DE LAS DIFERENTES DEPENDENCIAS Y AREAS MUNICIPALES DEL MES DE DICIEMBRE DE 2019.</t>
  </si>
  <si>
    <t>SAD560528572</t>
  </si>
  <si>
    <t>158002-2</t>
  </si>
  <si>
    <t>TESORERIA DE LA FEDERACION</t>
  </si>
  <si>
    <t>REINTEGRO VIA PEC DE RENDIMIENTOS Y PRODUCTOS FINAN. NO UTILIZADOS AL CIERRE FORTASEG 2019</t>
  </si>
  <si>
    <t>SAT970701NN3</t>
  </si>
  <si>
    <t>158002-1</t>
  </si>
  <si>
    <t>REINTEGRO DE RECURSOS NO DEVENGADOS DEL PROGRAMA FOSTASEG 2019 LINEA DE CAPTURA 0020AACX583852501414</t>
  </si>
  <si>
    <t>158002-16</t>
  </si>
  <si>
    <t>REINTEGRO COMPLEMENTARIO CONCEPTO DE RENDIIMIENTOS FINAN. GENERADOS MES DE ENERO 2020 LINEA DE CAPTURA 0020AAGE351052436444</t>
  </si>
  <si>
    <t>PROD-FIN-PROAGUA 2019-155002-1</t>
  </si>
  <si>
    <t>REINTEGRO DE PRODUCTOS FINANCIEROS GENERADOS DEL PROGRAMA PROAGUA, EJERCICIO 2019</t>
  </si>
  <si>
    <t>SALDO-PROAGUA 2019-155002-2</t>
  </si>
  <si>
    <t>REINTEGRO DE IMPORTE NO COMPROMETIDO AL 31 DE DICIEMBRE DEL 2019 DEL PROGRAMA PROAGUA, EJERCICIO 2019</t>
  </si>
  <si>
    <t>158002-19</t>
  </si>
  <si>
    <t>SISTEMA PARA EL DESARROLLO INTEGRAL DE LA FAMILIA DE NL.</t>
  </si>
  <si>
    <t>REINTEGRO RECURSO NO EJERCIDO DEL FONDO DE APOYO MUNICIPAL PARA LA NIÑEZ 2019</t>
  </si>
  <si>
    <t>SDI770226674</t>
  </si>
  <si>
    <t>500/2016-153001-4</t>
  </si>
  <si>
    <t>SERVICIOS GASOLINEROS DE MEXICO, S.A. DE C.V.</t>
  </si>
  <si>
    <t>CUMPLIMIENTO A LA SENTENCIA DE JUICIO ORDINARIO MERCANTIL EXP. 500/2016</t>
  </si>
  <si>
    <t>CH</t>
  </si>
  <si>
    <t>SGM950714DC2</t>
  </si>
  <si>
    <t>105329-158004-1</t>
  </si>
  <si>
    <t>LIZCANO GOMEZ RUBEN</t>
  </si>
  <si>
    <t>PAGO DE FONDO PENSIONES SEGUN JUICIO 831/2019-II</t>
  </si>
  <si>
    <t>LIGR760925Q78</t>
  </si>
  <si>
    <t>43024-158004-2</t>
  </si>
  <si>
    <t>FIGON GOMEZ JOHANA ELIZETH</t>
  </si>
  <si>
    <t>PAGO DE LAUDO 121/2016  ANTE EL TRIBUNAL DE ARBITRAJE  43024</t>
  </si>
  <si>
    <t>FIGJ850414MZ6</t>
  </si>
  <si>
    <t>JC595/2018-153004-1</t>
  </si>
  <si>
    <t>ESPINOZA GARCIA JUAN DE DIOS</t>
  </si>
  <si>
    <t>DEVOLUCION DE PAGO DE MULTA DE TRANSITO,SEGUN JUICIO DE CONTENCIOSO 595/2018</t>
  </si>
  <si>
    <t>EIGJ790829B32</t>
  </si>
  <si>
    <t>3002203-12-158003-2</t>
  </si>
  <si>
    <t>CONSUMO DE AYD DE LA SECRETARIA DE DESARROLLO ECONOMICO DEL 14 DE NOV AL 13 DE DICIEMBRE DE 2019.</t>
  </si>
  <si>
    <t>SERV-025-2019</t>
  </si>
  <si>
    <t>3019045-12-158003-3</t>
  </si>
  <si>
    <t>CONSUMO DE AYD DE LA DIRECCION DE EVENTOS Y LOGISTICA DEL 13 DE NOV AL 12 DE DIC DE 2019.</t>
  </si>
  <si>
    <t>SERV-OEP-135-2019</t>
  </si>
  <si>
    <t>3003692-12-158003-4</t>
  </si>
  <si>
    <t>CONSUMO DE AYD DE LA DIRECCION DE PATRIMONIO DEL 14 DE NOV AL 13 DE DIC DE 2019.</t>
  </si>
  <si>
    <t>SERV-TES-192-2019</t>
  </si>
  <si>
    <t>JON929/2018-153004-2</t>
  </si>
  <si>
    <t>SOLIS ROSALES HUMBERTO</t>
  </si>
  <si>
    <t>DEVOLUCION Y ACTUALIZACION DE PAGO DE MULTA DE TRANSITO,SEGUN JUICIO ORAL DE NULIDAD 929/2018</t>
  </si>
  <si>
    <t>SORH7108215M6</t>
  </si>
  <si>
    <t>JON305/2018-153004-3</t>
  </si>
  <si>
    <t>ZAMARRIPA ESQUIVEL DORINA ALEJANDRA</t>
  </si>
  <si>
    <t>DEVOLUCION Y ACTUALIZACION DE PAGO DE MULTA DE TRANSITO,SEGUN JUICIO ORAL DE NULIDAD 305/2018</t>
  </si>
  <si>
    <t>ZAED890903C12</t>
  </si>
  <si>
    <t>JON546/2018-153004-4</t>
  </si>
  <si>
    <t>PADILLA PONCE CESAR ENRIQUE</t>
  </si>
  <si>
    <t>DEVOLUCION Y ACTUALIZACION DE PAGO DE MULTA DE TRANSITO, SEGUN JUICIO ORAL DE NULIDAD 546/2018</t>
  </si>
  <si>
    <t>PAPC820909E64</t>
  </si>
  <si>
    <t>4003244-12-158003-5</t>
  </si>
  <si>
    <t>CONSUMO DE AYD DE LA BODEGA DE PATRIMONIO INST. DEL VOLCAN DEL 21 DE NOV AL 18 DE DIC DE 2019.</t>
  </si>
  <si>
    <t>SERV-SPP-324-2019</t>
  </si>
  <si>
    <t>153003-7</t>
  </si>
  <si>
    <t>INSTITUTO DE CONTROL VEHICULAR</t>
  </si>
  <si>
    <t>(GXC) PAGO DE ALTA DE PLACAS DE VEHICULOS OFICIALES</t>
  </si>
  <si>
    <t>ICV051202LD4</t>
  </si>
  <si>
    <t>177187-158002-5</t>
  </si>
  <si>
    <t>ESPINOSA RODRIGUEZ MARIA JOSE</t>
  </si>
  <si>
    <t>FONDO OPERATIVO DICIEMBRE 2019</t>
  </si>
  <si>
    <t>EIRJ820712FT0</t>
  </si>
  <si>
    <t>JON1646/2017-153004-5</t>
  </si>
  <si>
    <t>ELIZONDO ESPINOSA HERIBERTO</t>
  </si>
  <si>
    <t>DEVOLUCION DE PAGO DE MULTA DE TRANSITO, SEGUN JUICIO ORAL DE NULIDAD 1646/2017</t>
  </si>
  <si>
    <t>EIEH490720MZ3</t>
  </si>
  <si>
    <t>158002-13</t>
  </si>
  <si>
    <t>GONZALEZ SALINAS ALAN GERARDO</t>
  </si>
  <si>
    <t>REEMBOLSO DE FONDO OPERATIVO MES DE DICIEMBRE 2019</t>
  </si>
  <si>
    <t>GOSA690129HMA</t>
  </si>
  <si>
    <t>158002-12</t>
  </si>
  <si>
    <t>REEMBOLSO DE FONDO EXTRAORDINARIO MES DE DICIEMBRE 2019</t>
  </si>
  <si>
    <t>158002-8</t>
  </si>
  <si>
    <t>GARCIA NACIANCENO FELIX MANUEL</t>
  </si>
  <si>
    <t>GANF750506AR5</t>
  </si>
  <si>
    <t>158002-9</t>
  </si>
  <si>
    <t>REEMBOLSO DE CAJA CHICA MES DE DICIEMBRE 2019</t>
  </si>
  <si>
    <t>158002-6</t>
  </si>
  <si>
    <t>CAJA CHICA DICIEMBRE 2019</t>
  </si>
  <si>
    <t>158002-11</t>
  </si>
  <si>
    <t>CONTRERAS MONSIVAIS DANIEL</t>
  </si>
  <si>
    <t>COMD850617LD2</t>
  </si>
  <si>
    <t>158002-10</t>
  </si>
  <si>
    <t>158002-4</t>
  </si>
  <si>
    <t>VALLEJO RAMOS JUAN MANUEL</t>
  </si>
  <si>
    <t>VARJ7508065E2</t>
  </si>
  <si>
    <t>158002-3</t>
  </si>
  <si>
    <t>158002-18</t>
  </si>
  <si>
    <t>CERECERO MEDINA ZULLY JANETT</t>
  </si>
  <si>
    <t>CEMZ761030MD4</t>
  </si>
  <si>
    <t>158002-17</t>
  </si>
  <si>
    <t>4005039-12-158003-14</t>
  </si>
  <si>
    <t>CONSUMO DE AYD DE LA DIRECCION DE ATENCION A GRUPOS PRIORITARIOS DEL PERIODO : 15/NOVIEMBRE/2019 AL 16/DICIEMBRE/2019</t>
  </si>
  <si>
    <t>SERV-SDH-529-2019</t>
  </si>
  <si>
    <t>153003-9</t>
  </si>
  <si>
    <t>(GXC) PAGO DE REFRENDOS DEL AÑO 2020, VEHICULOS OFICIALES</t>
  </si>
  <si>
    <t>153003-8</t>
  </si>
  <si>
    <t>(GXC) PAGO DE REPOSICION DE PLACA, DE UN VEHICULO OFICIAL PAT.83114</t>
  </si>
  <si>
    <t>158002-14</t>
  </si>
  <si>
    <t>PINEDA OSORIO JOSE NAZARIO</t>
  </si>
  <si>
    <t>PION750331N67</t>
  </si>
  <si>
    <t>158002-7</t>
  </si>
  <si>
    <t>LARA SALAZAR LUZ ADRIANA</t>
  </si>
  <si>
    <t>REEMBOLSO DE FONDO ASISTENCIAL MES DE DICIEMBRE 2019</t>
  </si>
  <si>
    <t>LASL780614A16</t>
  </si>
  <si>
    <t>22433-158004-11</t>
  </si>
  <si>
    <t>CARDONA RUIZ ANTONIO</t>
  </si>
  <si>
    <t>PAGO POR CONCEPTO DE PENSION POR VIUDEZ SEGUN JUICIO 449/2015</t>
  </si>
  <si>
    <t>CARA590117244</t>
  </si>
  <si>
    <t>JON778/2018-153004-6</t>
  </si>
  <si>
    <t>ORTIZ RETIZ DIEGO ANTONIO</t>
  </si>
  <si>
    <t>DEVOLUCION Y ACTUALIZACION DE PAGO DE MULTA DE TRANSITO,SEGUN JUICIO ORAL DE NULIDAD 778/2018</t>
  </si>
  <si>
    <t>OIRD800910JK3</t>
  </si>
  <si>
    <t>JON957/2017-153004-7</t>
  </si>
  <si>
    <t>GARZA DAVILA PATRICIA VICTORIA</t>
  </si>
  <si>
    <t>DEVOLUCION Y ACTUALIZACION DE PAGO DE MULTA DE TRANSITO,SEGUN JUICIO ORAL DE NULIDAD 957/2017</t>
  </si>
  <si>
    <t>GADP8403136S0</t>
  </si>
  <si>
    <t>JON836/2018-153004-8</t>
  </si>
  <si>
    <t>MIRANDA CASTAÑEDA HECTOR</t>
  </si>
  <si>
    <t>DEVOLUCION Y ACTUALIZACION DE PAGO DE MULTA DE TRANSITO, SEGUN JUICIO ORAL DE NULIDAD 836/2018</t>
  </si>
  <si>
    <t>MICH490909123</t>
  </si>
  <si>
    <t>103044-158004-10</t>
  </si>
  <si>
    <t>MIJANGOS DE JESUS FERNANDO</t>
  </si>
  <si>
    <t>PAGO 30% PROCEDIMIENTO RESPONSABILIDAD ADMVA. CHJ/156-19/PM (ENERO)</t>
  </si>
  <si>
    <t>MIJF920125NZ9</t>
  </si>
  <si>
    <t>83503-158004-5</t>
  </si>
  <si>
    <t>SANCHEZ HERNANDEZ SEBASTIAN</t>
  </si>
  <si>
    <t>PAGO 30% EXP. DE INVESTIGACION 530/PI/II/2018 (ENERO)</t>
  </si>
  <si>
    <t>SAHS800724431</t>
  </si>
  <si>
    <t>104750-158004-8</t>
  </si>
  <si>
    <t>LOPEZ CERVANTES IVAN ALEJANDRO</t>
  </si>
  <si>
    <t>LOCI8011015R0</t>
  </si>
  <si>
    <t>102807-158004-9</t>
  </si>
  <si>
    <t>SUAREZ HERNANDEZ IVER JAVIER</t>
  </si>
  <si>
    <t>SUHI910410B25</t>
  </si>
  <si>
    <t>112830-158004-7</t>
  </si>
  <si>
    <t>RABANALES CALDERON MANUEL</t>
  </si>
  <si>
    <t>RACM9001189DA</t>
  </si>
  <si>
    <t>84493-158004-6</t>
  </si>
  <si>
    <t>ALVARADO SANCHEZ JOSE JOEL</t>
  </si>
  <si>
    <t>AASJ680609CF8</t>
  </si>
  <si>
    <t>DS010120-158004-16</t>
  </si>
  <si>
    <t>DESCUENTO SOBRE NÓMINA CORRESPONDIENTE A LA PRIMERA QUINCENA DEL MES 1 Y AÑO 2020</t>
  </si>
  <si>
    <t>83DD12A12-158003-28</t>
  </si>
  <si>
    <t>CONSUMO DE ENERGIA ELECTRICA DE ALUMBRADO PUBLICO CICLO 83 ZONA PONIENTE PERIODO DEL 30 DE NOV. AL 31 DE DIC. DE 2019.</t>
  </si>
  <si>
    <t>3004700-01-158003-25</t>
  </si>
  <si>
    <t>CONSUMO DE AYD DE LA DIRECCION DE ATENCION Y VINCULACION CIUDADANA DEL PERIODO: 16/DICIEMBRE/2019 AL 16/ENENRO/2020</t>
  </si>
  <si>
    <t>SERV-SDH-528-2019</t>
  </si>
  <si>
    <t>FS-2-2020-158004-12</t>
  </si>
  <si>
    <t>FONDO SAPS 2-2020</t>
  </si>
  <si>
    <t>9406126-12-158003-29</t>
  </si>
  <si>
    <t>NATURGY MEXICO, S.A. DE C.V.</t>
  </si>
  <si>
    <t>CONSUMO DE GAS NATURAL DE LAS DEPENDENCIAS MUNICIPALES DEL PERIODO DEL 08 DE OCT AL 23 DE DIC. DE 2019.</t>
  </si>
  <si>
    <t>GNM9712017P7</t>
  </si>
  <si>
    <t>2020-1-A-158004-14</t>
  </si>
  <si>
    <t>MUNICIPIO DE LA CIUDAD DE MONTERREY</t>
  </si>
  <si>
    <t>PAGO DE NÓMINA PERIODO: 1-2020, BANCO: BANCA AFIRME, S.A., TIPO DE PAGO: TRANSFERENCIA</t>
  </si>
  <si>
    <t>MCM610101PT2</t>
  </si>
  <si>
    <t>2020-2-A-158004-18</t>
  </si>
  <si>
    <t>PAGO DE NÓMINA PERIODO: 2-2020, BANCO: BANCA AFIRME, S.A., TIPO DE PAGO: TRANSFERENCIA</t>
  </si>
  <si>
    <t>2020-2-A-158004-21</t>
  </si>
  <si>
    <t>PAGO DE NÓMINA PERIODO: 2-2020-E1, BANCO: BANCA AFIRME, S.A., TIPO DE PAGO: TRANSFERENCIA</t>
  </si>
  <si>
    <t>2020-1-B-158004-15</t>
  </si>
  <si>
    <t>PAGO DE NÓMINA PERIODO: 1-2020, BANCO: BANCO MERCANTIL DEL NORTE S.A., TIPO DE PAGO: TRANSFERENCIA</t>
  </si>
  <si>
    <t>2020-2-B-158004-19</t>
  </si>
  <si>
    <t>PAGO DE NÓMINA PERIODO: 2-2020, BANCO: BANCO MERCANTIL DEL NORTE S.A., TIPO DE PAGO: TRANSFERENCIA</t>
  </si>
  <si>
    <t>2020-2-B-158004-22</t>
  </si>
  <si>
    <t>PAGO DE NÓMINA PERIODO: 2-2020-E1, BANCO: BANCO MERCANTIL DEL NORTE S.A., TIPO DE PAGO: TRANSFERENCIA</t>
  </si>
  <si>
    <t>2020-1-C-158004-13</t>
  </si>
  <si>
    <t>PAGO DE NÓMINA PERIODO: 1-2020, BANCO: BANCO MERCANTIL DEL NORTE S.A., TIPO DE PAGO: CHEQUE</t>
  </si>
  <si>
    <t>2020-2-C-158004-17</t>
  </si>
  <si>
    <t>PAGO DE NÓMINA PERIODO: 2-2020, BANCO: BANCO MERCANTIL DEL NORTE S.A., TIPO DE PAGO: CHEQUE</t>
  </si>
  <si>
    <t>2020-2-C-158004-20</t>
  </si>
  <si>
    <t>PAGO DE NÓMINA PERIODO: 2-2020-E1, BANCO: BANCO MERCANTIL DEL NORTE S.A., TIPO DE PAGO: CHEQUE</t>
  </si>
  <si>
    <t>100054946-158003-31</t>
  </si>
  <si>
    <t>INDUSTRIAS SOLA BASIC, S.A. DE C.V.</t>
  </si>
  <si>
    <t>MANTENIMIENTO PREVENTIVO Y CORRECTIVO DE LOS TRABAJOS DE MODERNIZACION DEL PARQUE LUMINARIO DE ALUMBRADO PUBLICO PERIODO DEL 21 DE DICIEMBRE DEL 2019 AL 20 DE ENERO DEL 2020 (CALIDAD DEL SERVICIO)</t>
  </si>
  <si>
    <t>ISB840628IB2</t>
  </si>
  <si>
    <t>SSP-189-2017</t>
  </si>
  <si>
    <t>100054945-158003-30</t>
  </si>
  <si>
    <t>MANTENIMIENTO PREVENTIVO Y CORRECTIVO DE LOS TRABAJOS DE MODERNIZACION DEL PARQUE LUMINARIO DE ALUMBRADO PUBLICO PERIODO DEL 21 DE DICIEMBRE DEL 2019 AL 20 DE ENERO DEL 2020 (MODERNIZACION)</t>
  </si>
  <si>
    <t>CFE SUMINISTRADOR DE SERVICIOS BASICOS AL</t>
  </si>
  <si>
    <t>NUM
BENEF</t>
  </si>
  <si>
    <t>TIPO
OP</t>
  </si>
  <si>
    <t>FDO - #OP</t>
  </si>
  <si>
    <t>TESORERIA MUNICIPAL DE MONTERREY</t>
  </si>
  <si>
    <t>DIRECCION DE EGRESOS</t>
  </si>
  <si>
    <t>OB.PUBLICA-GTS VARIOS (FDS ESP)</t>
  </si>
  <si>
    <t>GASTOS VARIOS (REC PROPIOS)</t>
  </si>
  <si>
    <t>SERVICIOS PERSONALES (REC PROPIOS)</t>
  </si>
  <si>
    <t>Total 206273</t>
  </si>
  <si>
    <t>Total 116136</t>
  </si>
  <si>
    <t>Total 116684</t>
  </si>
  <si>
    <t>Total 126020</t>
  </si>
  <si>
    <t>Total 126224</t>
  </si>
  <si>
    <t>Total 126287</t>
  </si>
  <si>
    <t>Total 126371</t>
  </si>
  <si>
    <t>Total 126693</t>
  </si>
  <si>
    <t>Total 206019</t>
  </si>
  <si>
    <t>Total 206894</t>
  </si>
  <si>
    <t>Total 210000</t>
  </si>
  <si>
    <t>Total 210001</t>
  </si>
  <si>
    <t>Total 212000</t>
  </si>
  <si>
    <t>Total 214872</t>
  </si>
  <si>
    <t>Total 214873</t>
  </si>
  <si>
    <t>Total 308765</t>
  </si>
  <si>
    <t>Total 309298</t>
  </si>
  <si>
    <t>Total 309343</t>
  </si>
  <si>
    <t>Total 309344</t>
  </si>
  <si>
    <t>Total 309634</t>
  </si>
  <si>
    <t>Total 310309</t>
  </si>
  <si>
    <t>Total 310919</t>
  </si>
  <si>
    <t>Total 322547</t>
  </si>
  <si>
    <t>Total 203013</t>
  </si>
  <si>
    <t>Total 203016</t>
  </si>
  <si>
    <t>PAGOS ENERO 2020</t>
  </si>
  <si>
    <t>TOTAL PAGADO</t>
  </si>
  <si>
    <t>Contratistas y Fondos Federales</t>
  </si>
  <si>
    <t>Gastos Varios</t>
  </si>
  <si>
    <t>Servicios Personales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</si>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</sst>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15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0" xfId="2"/>
    <xf numFmtId="9" fontId="0" fillId="0" borderId="0" xfId="1" applyFont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1" fillId="0" borderId="0" xfId="2" applyFont="1"/>
    <xf numFmtId="0" fontId="3" fillId="0" borderId="0" xfId="0" applyFont="1"/>
    <xf numFmtId="0" fontId="4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Inicio!$B$7:$B$9</c:f>
              <c:strCache>
                <c:ptCount val="3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Personales</c:v>
                </c:pt>
              </c:strCache>
            </c:strRef>
          </c:cat>
          <c:val>
            <c:numRef>
              <c:f>Inicio!$C$7:$C$9</c:f>
              <c:numCache>
                <c:formatCode>#,##0.00</c:formatCode>
                <c:ptCount val="3"/>
                <c:pt idx="0">
                  <c:v>301208.07999999996</c:v>
                </c:pt>
                <c:pt idx="1">
                  <c:v>183988413.65999997</c:v>
                </c:pt>
                <c:pt idx="2">
                  <c:v>711559.99000000011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90487</xdr:rowOff>
    </xdr:from>
    <xdr:to>
      <xdr:col>3</xdr:col>
      <xdr:colOff>733425</xdr:colOff>
      <xdr:row>26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sorer&#237;a%20Municipal/Daniel/Informaci&#243;n%20Financiera/Relaci&#243;n%20analitica%20de%20pagos%20(Como%20vamos)/2019/12.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ASTOS VARIOS"/>
      <sheetName val="SERV PROF"/>
      <sheetName val="COMUNICACION"/>
      <sheetName val="GTS REPRE."/>
      <sheetName val="SERV. PERS."/>
    </sheetNames>
    <sheetDataSet>
      <sheetData sheetId="0">
        <row r="7">
          <cell r="B7" t="str">
            <v>Contratistas y Fondos Federales</v>
          </cell>
          <cell r="C7">
            <v>652727525.32000113</v>
          </cell>
        </row>
        <row r="8">
          <cell r="B8" t="str">
            <v>Gastos Varios</v>
          </cell>
          <cell r="C8">
            <v>657799382.38000071</v>
          </cell>
        </row>
        <row r="9">
          <cell r="B9" t="str">
            <v>Servicios Profesionales</v>
          </cell>
          <cell r="C9">
            <v>8853175.4299999997</v>
          </cell>
        </row>
        <row r="10">
          <cell r="B10" t="str">
            <v>Comunicación</v>
          </cell>
          <cell r="C10">
            <v>12972160.429999992</v>
          </cell>
        </row>
        <row r="11">
          <cell r="B11" t="str">
            <v>Gastos de Representación</v>
          </cell>
          <cell r="C11">
            <v>17482.89</v>
          </cell>
        </row>
        <row r="12">
          <cell r="B12" t="str">
            <v>Servicios Personales</v>
          </cell>
          <cell r="C12">
            <v>5155176.1999999993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4" t="s">
        <v>277</v>
      </c>
    </row>
    <row r="2" spans="2:4" ht="23.25" x14ac:dyDescent="0.35">
      <c r="B2" s="5" t="s">
        <v>278</v>
      </c>
    </row>
    <row r="3" spans="2:4" ht="5.25" customHeight="1" x14ac:dyDescent="0.35">
      <c r="B3" s="5"/>
    </row>
    <row r="4" spans="2:4" ht="18.75" x14ac:dyDescent="0.3">
      <c r="B4" s="6" t="s">
        <v>307</v>
      </c>
      <c r="C4" s="6"/>
      <c r="D4" s="6"/>
    </row>
    <row r="5" spans="2:4" ht="5.25" customHeight="1" x14ac:dyDescent="0.25"/>
    <row r="6" spans="2:4" x14ac:dyDescent="0.25">
      <c r="B6" s="7" t="s">
        <v>3</v>
      </c>
      <c r="C6" s="8" t="s">
        <v>308</v>
      </c>
      <c r="D6" s="8"/>
    </row>
    <row r="7" spans="2:4" x14ac:dyDescent="0.25">
      <c r="B7" s="9" t="s">
        <v>309</v>
      </c>
      <c r="C7" s="2">
        <f>SUM('CONTRATISTAS Y FDO FED'!J7:J1000)/2</f>
        <v>301208.07999999996</v>
      </c>
      <c r="D7" s="10">
        <f>C7/$C$11</f>
        <v>1.6281413836566631E-3</v>
      </c>
    </row>
    <row r="8" spans="2:4" x14ac:dyDescent="0.25">
      <c r="B8" s="9" t="s">
        <v>310</v>
      </c>
      <c r="C8" s="2">
        <f>SUM('GASTOS VARIOS'!J7:J2207)/2</f>
        <v>183988413.65999997</v>
      </c>
      <c r="D8" s="10">
        <f>C8/$C$11</f>
        <v>0.99452561296890463</v>
      </c>
    </row>
    <row r="9" spans="2:4" x14ac:dyDescent="0.25">
      <c r="B9" s="9" t="s">
        <v>311</v>
      </c>
      <c r="C9" s="2">
        <f>SUM('SERV. PERS.'!J7:J1000)/2</f>
        <v>711559.99000000011</v>
      </c>
      <c r="D9" s="10">
        <f>C9/$C$11</f>
        <v>3.8462456474385471E-3</v>
      </c>
    </row>
    <row r="10" spans="2:4" x14ac:dyDescent="0.25">
      <c r="C10" s="11"/>
      <c r="D10" s="12"/>
    </row>
    <row r="11" spans="2:4" x14ac:dyDescent="0.25">
      <c r="B11" s="13" t="s">
        <v>312</v>
      </c>
      <c r="C11" s="14">
        <f>SUM(C7:C10)</f>
        <v>185001181.72999999</v>
      </c>
      <c r="D11" s="15">
        <f>SUM(D7:D10)</f>
        <v>0.99999999999999978</v>
      </c>
    </row>
  </sheetData>
  <mergeCells count="2">
    <mergeCell ref="B4:D4"/>
    <mergeCell ref="C6:D6"/>
  </mergeCells>
  <hyperlinks>
    <hyperlink ref="B7" location="'CONTRATISTAS Y FDO FED'!A1" tooltip="Contratistas y Fondos Federales" display="Contratistas y Fondos Federales"/>
    <hyperlink ref="B8" location="'GASTOS VARIOS'!A1" tooltip="Gastos Varios" display="Gastos Varios"/>
    <hyperlink ref="B9" location="'SERV. PERS.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2" max="2" width="28" bestFit="1" customWidth="1"/>
    <col min="3" max="3" width="14.140625" bestFit="1" customWidth="1"/>
    <col min="4" max="4" width="32.7109375" bestFit="1" customWidth="1"/>
    <col min="5" max="5" width="13.5703125" customWidth="1"/>
    <col min="6" max="6" width="66.5703125" customWidth="1"/>
    <col min="7" max="7" width="5.140625" bestFit="1" customWidth="1"/>
    <col min="8" max="8" width="10" bestFit="1" customWidth="1"/>
    <col min="9" max="9" width="9.85546875" bestFit="1" customWidth="1"/>
    <col min="10" max="10" width="10.140625" bestFit="1" customWidth="1"/>
  </cols>
  <sheetData>
    <row r="1" spans="1:10" ht="33.75" x14ac:dyDescent="0.5">
      <c r="A1" s="16" t="s">
        <v>277</v>
      </c>
    </row>
    <row r="2" spans="1:10" ht="23.25" x14ac:dyDescent="0.35">
      <c r="A2" s="17" t="s">
        <v>278</v>
      </c>
    </row>
    <row r="3" spans="1:10" ht="18.75" x14ac:dyDescent="0.3">
      <c r="A3" s="18" t="s">
        <v>307</v>
      </c>
    </row>
    <row r="4" spans="1:10" x14ac:dyDescent="0.25">
      <c r="A4" t="s">
        <v>279</v>
      </c>
    </row>
    <row r="6" spans="1:10" ht="30" x14ac:dyDescent="0.25">
      <c r="A6" s="19" t="s">
        <v>274</v>
      </c>
      <c r="B6" s="19" t="s">
        <v>2</v>
      </c>
      <c r="C6" s="20" t="s">
        <v>5</v>
      </c>
      <c r="D6" s="19" t="s">
        <v>1</v>
      </c>
      <c r="E6" s="20" t="s">
        <v>6</v>
      </c>
      <c r="F6" s="19" t="s">
        <v>3</v>
      </c>
      <c r="G6" s="20" t="s">
        <v>275</v>
      </c>
      <c r="H6" s="20" t="s">
        <v>276</v>
      </c>
      <c r="I6" s="19" t="s">
        <v>0</v>
      </c>
      <c r="J6" s="21" t="s">
        <v>4</v>
      </c>
    </row>
    <row r="7" spans="1:10" x14ac:dyDescent="0.25">
      <c r="A7">
        <v>206273</v>
      </c>
      <c r="B7" t="s">
        <v>90</v>
      </c>
      <c r="C7" t="s">
        <v>92</v>
      </c>
      <c r="D7" t="s">
        <v>89</v>
      </c>
      <c r="E7" t="s">
        <v>12</v>
      </c>
      <c r="F7" t="s">
        <v>91</v>
      </c>
      <c r="G7" t="s">
        <v>10</v>
      </c>
      <c r="H7">
        <v>281000010</v>
      </c>
      <c r="I7" s="1">
        <v>43860</v>
      </c>
      <c r="J7" s="2">
        <v>33278</v>
      </c>
    </row>
    <row r="8" spans="1:10" x14ac:dyDescent="0.25">
      <c r="A8">
        <v>206273</v>
      </c>
      <c r="B8" t="s">
        <v>90</v>
      </c>
      <c r="C8" t="s">
        <v>92</v>
      </c>
      <c r="D8" t="s">
        <v>93</v>
      </c>
      <c r="E8" t="s">
        <v>12</v>
      </c>
      <c r="F8" t="s">
        <v>94</v>
      </c>
      <c r="G8" t="s">
        <v>10</v>
      </c>
      <c r="H8">
        <v>281000011</v>
      </c>
      <c r="I8" s="1">
        <v>43860</v>
      </c>
      <c r="J8" s="2">
        <v>183634.08</v>
      </c>
    </row>
    <row r="9" spans="1:10" x14ac:dyDescent="0.25">
      <c r="A9">
        <v>206273</v>
      </c>
      <c r="B9" t="s">
        <v>90</v>
      </c>
      <c r="C9" t="s">
        <v>92</v>
      </c>
      <c r="D9" t="s">
        <v>95</v>
      </c>
      <c r="E9" t="s">
        <v>12</v>
      </c>
      <c r="F9" t="s">
        <v>96</v>
      </c>
      <c r="G9" t="s">
        <v>10</v>
      </c>
      <c r="H9">
        <v>281000012</v>
      </c>
      <c r="I9" s="1">
        <v>43860</v>
      </c>
      <c r="J9" s="2">
        <v>19</v>
      </c>
    </row>
    <row r="10" spans="1:10" x14ac:dyDescent="0.25">
      <c r="A10">
        <v>206273</v>
      </c>
      <c r="B10" t="s">
        <v>90</v>
      </c>
      <c r="C10" t="s">
        <v>92</v>
      </c>
      <c r="D10" t="s">
        <v>97</v>
      </c>
      <c r="E10" t="s">
        <v>12</v>
      </c>
      <c r="F10" t="s">
        <v>98</v>
      </c>
      <c r="G10" t="s">
        <v>10</v>
      </c>
      <c r="H10">
        <v>289000010</v>
      </c>
      <c r="I10" s="1">
        <v>43860</v>
      </c>
      <c r="J10" s="2">
        <v>75195</v>
      </c>
    </row>
    <row r="11" spans="1:10" x14ac:dyDescent="0.25">
      <c r="A11">
        <v>206273</v>
      </c>
      <c r="B11" t="s">
        <v>90</v>
      </c>
      <c r="C11" t="s">
        <v>92</v>
      </c>
      <c r="D11" t="s">
        <v>99</v>
      </c>
      <c r="E11" t="s">
        <v>12</v>
      </c>
      <c r="F11" t="s">
        <v>100</v>
      </c>
      <c r="G11" t="s">
        <v>10</v>
      </c>
      <c r="H11">
        <v>289000011</v>
      </c>
      <c r="I11" s="1">
        <v>43860</v>
      </c>
      <c r="J11" s="2">
        <v>9082</v>
      </c>
    </row>
    <row r="12" spans="1:10" x14ac:dyDescent="0.25">
      <c r="A12" s="3" t="s">
        <v>282</v>
      </c>
      <c r="I12" s="1"/>
      <c r="J12" s="2">
        <v>301208.07999999996</v>
      </c>
    </row>
  </sheetData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>
      <pane ySplit="6" topLeftCell="A94" activePane="bottomLeft" state="frozen"/>
      <selection pane="bottomLeft"/>
    </sheetView>
  </sheetViews>
  <sheetFormatPr baseColWidth="10" defaultRowHeight="15" x14ac:dyDescent="0.25"/>
  <cols>
    <col min="1" max="1" width="13.42578125" customWidth="1"/>
    <col min="2" max="2" width="64.5703125" bestFit="1" customWidth="1"/>
    <col min="3" max="3" width="16.42578125" bestFit="1" customWidth="1"/>
    <col min="4" max="4" width="22.140625" bestFit="1" customWidth="1"/>
    <col min="5" max="5" width="18.28515625" bestFit="1" customWidth="1"/>
    <col min="6" max="6" width="83.42578125" customWidth="1"/>
    <col min="7" max="7" width="5.140625" bestFit="1" customWidth="1"/>
    <col min="8" max="8" width="10" bestFit="1" customWidth="1"/>
    <col min="9" max="9" width="9.85546875" bestFit="1" customWidth="1"/>
    <col min="10" max="10" width="12.7109375" bestFit="1" customWidth="1"/>
  </cols>
  <sheetData>
    <row r="1" spans="1:10" ht="33.75" x14ac:dyDescent="0.5">
      <c r="A1" s="16" t="s">
        <v>277</v>
      </c>
    </row>
    <row r="2" spans="1:10" ht="23.25" x14ac:dyDescent="0.35">
      <c r="A2" s="17" t="s">
        <v>278</v>
      </c>
    </row>
    <row r="3" spans="1:10" ht="18.75" x14ac:dyDescent="0.3">
      <c r="A3" s="18" t="s">
        <v>307</v>
      </c>
    </row>
    <row r="4" spans="1:10" x14ac:dyDescent="0.25">
      <c r="A4" t="s">
        <v>280</v>
      </c>
    </row>
    <row r="6" spans="1:10" ht="30" x14ac:dyDescent="0.25">
      <c r="A6" s="19" t="s">
        <v>274</v>
      </c>
      <c r="B6" s="19" t="s">
        <v>2</v>
      </c>
      <c r="C6" s="20" t="s">
        <v>5</v>
      </c>
      <c r="D6" s="19" t="s">
        <v>1</v>
      </c>
      <c r="E6" s="20" t="s">
        <v>6</v>
      </c>
      <c r="F6" s="19" t="s">
        <v>3</v>
      </c>
      <c r="G6" s="20" t="s">
        <v>275</v>
      </c>
      <c r="H6" s="20" t="s">
        <v>276</v>
      </c>
      <c r="I6" s="19" t="s">
        <v>0</v>
      </c>
      <c r="J6" s="21" t="s">
        <v>4</v>
      </c>
    </row>
    <row r="7" spans="1:10" x14ac:dyDescent="0.25">
      <c r="A7">
        <v>116136</v>
      </c>
      <c r="B7" t="s">
        <v>106</v>
      </c>
      <c r="C7" t="s">
        <v>109</v>
      </c>
      <c r="D7" t="s">
        <v>105</v>
      </c>
      <c r="E7" t="s">
        <v>12</v>
      </c>
      <c r="F7" t="s">
        <v>107</v>
      </c>
      <c r="G7" t="s">
        <v>108</v>
      </c>
      <c r="H7">
        <v>1102629</v>
      </c>
      <c r="I7" s="1">
        <v>43861</v>
      </c>
      <c r="J7" s="2">
        <v>25870784.809999999</v>
      </c>
    </row>
    <row r="8" spans="1:10" x14ac:dyDescent="0.25">
      <c r="A8" s="3" t="s">
        <v>283</v>
      </c>
      <c r="I8" s="1"/>
      <c r="J8" s="2">
        <v>25870784.809999999</v>
      </c>
    </row>
    <row r="9" spans="1:10" x14ac:dyDescent="0.25">
      <c r="A9">
        <v>116684</v>
      </c>
      <c r="B9" t="s">
        <v>267</v>
      </c>
      <c r="C9" t="s">
        <v>269</v>
      </c>
      <c r="D9" t="s">
        <v>266</v>
      </c>
      <c r="E9" t="s">
        <v>270</v>
      </c>
      <c r="F9" t="s">
        <v>268</v>
      </c>
      <c r="G9" t="s">
        <v>10</v>
      </c>
      <c r="H9">
        <v>604000040</v>
      </c>
      <c r="I9" s="1">
        <v>43861</v>
      </c>
      <c r="J9" s="2">
        <v>3854000</v>
      </c>
    </row>
    <row r="10" spans="1:10" x14ac:dyDescent="0.25">
      <c r="A10">
        <v>116684</v>
      </c>
      <c r="B10" t="s">
        <v>267</v>
      </c>
      <c r="C10" t="s">
        <v>269</v>
      </c>
      <c r="D10" t="s">
        <v>271</v>
      </c>
      <c r="E10" t="s">
        <v>270</v>
      </c>
      <c r="F10" t="s">
        <v>272</v>
      </c>
      <c r="G10" t="s">
        <v>10</v>
      </c>
      <c r="H10">
        <v>604000040</v>
      </c>
      <c r="I10" s="1">
        <v>43861</v>
      </c>
      <c r="J10" s="2">
        <v>9000000</v>
      </c>
    </row>
    <row r="11" spans="1:10" x14ac:dyDescent="0.25">
      <c r="A11" s="3" t="s">
        <v>284</v>
      </c>
      <c r="I11" s="1"/>
      <c r="J11" s="2">
        <v>12854000</v>
      </c>
    </row>
    <row r="12" spans="1:10" x14ac:dyDescent="0.25">
      <c r="A12">
        <v>126020</v>
      </c>
      <c r="B12" t="s">
        <v>47</v>
      </c>
      <c r="C12" t="s">
        <v>49</v>
      </c>
      <c r="D12" t="s">
        <v>46</v>
      </c>
      <c r="E12" t="s">
        <v>12</v>
      </c>
      <c r="F12" t="s">
        <v>48</v>
      </c>
      <c r="G12" t="s">
        <v>10</v>
      </c>
      <c r="H12">
        <v>1016366</v>
      </c>
      <c r="I12" s="1">
        <v>43860</v>
      </c>
      <c r="J12" s="2">
        <v>959000</v>
      </c>
    </row>
    <row r="13" spans="1:10" x14ac:dyDescent="0.25">
      <c r="A13" s="3" t="s">
        <v>285</v>
      </c>
      <c r="I13" s="1"/>
      <c r="J13" s="2">
        <v>959000</v>
      </c>
    </row>
    <row r="14" spans="1:10" x14ac:dyDescent="0.25">
      <c r="A14">
        <v>126224</v>
      </c>
      <c r="B14" t="s">
        <v>8</v>
      </c>
      <c r="C14" t="s">
        <v>11</v>
      </c>
      <c r="D14" t="s">
        <v>7</v>
      </c>
      <c r="E14" t="s">
        <v>12</v>
      </c>
      <c r="F14" t="s">
        <v>9</v>
      </c>
      <c r="G14" t="s">
        <v>10</v>
      </c>
      <c r="H14">
        <v>1016353</v>
      </c>
      <c r="I14" s="1">
        <v>43860</v>
      </c>
      <c r="J14" s="2">
        <v>9364680.2300000004</v>
      </c>
    </row>
    <row r="15" spans="1:10" x14ac:dyDescent="0.25">
      <c r="A15">
        <v>126224</v>
      </c>
      <c r="B15" t="s">
        <v>8</v>
      </c>
      <c r="C15" t="s">
        <v>11</v>
      </c>
      <c r="D15" t="s">
        <v>240</v>
      </c>
      <c r="E15" t="s">
        <v>12</v>
      </c>
      <c r="F15" t="s">
        <v>241</v>
      </c>
      <c r="G15" t="s">
        <v>10</v>
      </c>
      <c r="H15">
        <v>1016387</v>
      </c>
      <c r="I15" s="1">
        <v>43861</v>
      </c>
      <c r="J15" s="2">
        <v>9348362.5899999999</v>
      </c>
    </row>
    <row r="16" spans="1:10" x14ac:dyDescent="0.25">
      <c r="A16" s="3" t="s">
        <v>286</v>
      </c>
      <c r="I16" s="1"/>
      <c r="J16" s="2">
        <v>18713042.82</v>
      </c>
    </row>
    <row r="17" spans="1:10" x14ac:dyDescent="0.25">
      <c r="A17">
        <v>126287</v>
      </c>
      <c r="B17" t="s">
        <v>51</v>
      </c>
      <c r="C17" t="s">
        <v>52</v>
      </c>
      <c r="D17" t="s">
        <v>50</v>
      </c>
      <c r="E17" t="s">
        <v>12</v>
      </c>
      <c r="F17" t="s">
        <v>48</v>
      </c>
      <c r="G17" t="s">
        <v>10</v>
      </c>
      <c r="H17">
        <v>1016367</v>
      </c>
      <c r="I17" s="1">
        <v>43860</v>
      </c>
      <c r="J17" s="2">
        <v>1250000</v>
      </c>
    </row>
    <row r="18" spans="1:10" x14ac:dyDescent="0.25">
      <c r="A18" s="3" t="s">
        <v>287</v>
      </c>
      <c r="I18" s="1"/>
      <c r="J18" s="2">
        <v>1250000</v>
      </c>
    </row>
    <row r="19" spans="1:10" x14ac:dyDescent="0.25">
      <c r="A19">
        <v>126371</v>
      </c>
      <c r="B19" t="s">
        <v>54</v>
      </c>
      <c r="C19" t="s">
        <v>56</v>
      </c>
      <c r="D19" t="s">
        <v>53</v>
      </c>
      <c r="E19" t="s">
        <v>12</v>
      </c>
      <c r="F19" t="s">
        <v>55</v>
      </c>
      <c r="G19" t="s">
        <v>10</v>
      </c>
      <c r="H19">
        <v>1016368</v>
      </c>
      <c r="I19" s="1">
        <v>43860</v>
      </c>
      <c r="J19" s="2">
        <v>916453.31</v>
      </c>
    </row>
    <row r="20" spans="1:10" x14ac:dyDescent="0.25">
      <c r="A20" s="3" t="s">
        <v>288</v>
      </c>
      <c r="I20" s="1"/>
      <c r="J20" s="2">
        <v>916453.31</v>
      </c>
    </row>
    <row r="21" spans="1:10" x14ac:dyDescent="0.25">
      <c r="A21">
        <v>126693</v>
      </c>
      <c r="B21" t="s">
        <v>102</v>
      </c>
      <c r="C21" t="s">
        <v>104</v>
      </c>
      <c r="D21" t="s">
        <v>101</v>
      </c>
      <c r="E21" t="s">
        <v>12</v>
      </c>
      <c r="F21" t="s">
        <v>103</v>
      </c>
      <c r="G21" t="s">
        <v>10</v>
      </c>
      <c r="H21">
        <v>292000016</v>
      </c>
      <c r="I21" s="1">
        <v>43860</v>
      </c>
      <c r="J21" s="2">
        <v>369.3</v>
      </c>
    </row>
    <row r="22" spans="1:10" x14ac:dyDescent="0.25">
      <c r="A22" s="3" t="s">
        <v>289</v>
      </c>
      <c r="I22" s="1"/>
      <c r="J22" s="2">
        <v>369.3</v>
      </c>
    </row>
    <row r="23" spans="1:10" x14ac:dyDescent="0.25">
      <c r="A23">
        <v>206019</v>
      </c>
      <c r="B23" t="s">
        <v>14</v>
      </c>
      <c r="C23" t="s">
        <v>16</v>
      </c>
      <c r="D23" t="s">
        <v>13</v>
      </c>
      <c r="E23" t="s">
        <v>12</v>
      </c>
      <c r="F23" t="s">
        <v>15</v>
      </c>
      <c r="G23" t="s">
        <v>10</v>
      </c>
      <c r="H23">
        <v>1016354</v>
      </c>
      <c r="I23" s="1">
        <v>43860</v>
      </c>
      <c r="J23" s="2">
        <v>340000</v>
      </c>
    </row>
    <row r="24" spans="1:10" x14ac:dyDescent="0.25">
      <c r="A24">
        <v>206019</v>
      </c>
      <c r="B24" t="s">
        <v>14</v>
      </c>
      <c r="C24" t="s">
        <v>16</v>
      </c>
      <c r="D24" t="s">
        <v>233</v>
      </c>
      <c r="E24" t="s">
        <v>12</v>
      </c>
      <c r="F24" t="s">
        <v>234</v>
      </c>
      <c r="G24" t="s">
        <v>10</v>
      </c>
      <c r="H24">
        <v>1016384</v>
      </c>
      <c r="I24" s="1">
        <v>43861</v>
      </c>
      <c r="J24" s="2">
        <v>3998328.54</v>
      </c>
    </row>
    <row r="25" spans="1:10" x14ac:dyDescent="0.25">
      <c r="A25" s="3" t="s">
        <v>290</v>
      </c>
      <c r="I25" s="1"/>
      <c r="J25" s="2">
        <v>4338328.54</v>
      </c>
    </row>
    <row r="26" spans="1:10" x14ac:dyDescent="0.25">
      <c r="A26">
        <v>206894</v>
      </c>
      <c r="B26" t="s">
        <v>247</v>
      </c>
      <c r="C26" t="s">
        <v>249</v>
      </c>
      <c r="D26" t="s">
        <v>246</v>
      </c>
      <c r="E26" t="s">
        <v>12</v>
      </c>
      <c r="F26" t="s">
        <v>248</v>
      </c>
      <c r="G26" t="s">
        <v>10</v>
      </c>
      <c r="H26">
        <v>11000161</v>
      </c>
      <c r="I26" s="1">
        <v>43861</v>
      </c>
      <c r="J26" s="2">
        <v>21922156.809999999</v>
      </c>
    </row>
    <row r="27" spans="1:10" x14ac:dyDescent="0.25">
      <c r="A27">
        <v>206894</v>
      </c>
      <c r="B27" t="s">
        <v>247</v>
      </c>
      <c r="C27" t="s">
        <v>249</v>
      </c>
      <c r="D27" t="s">
        <v>250</v>
      </c>
      <c r="E27" t="s">
        <v>12</v>
      </c>
      <c r="F27" t="s">
        <v>251</v>
      </c>
      <c r="G27" t="s">
        <v>10</v>
      </c>
      <c r="H27">
        <v>11000162</v>
      </c>
      <c r="I27" s="1">
        <v>43861</v>
      </c>
      <c r="J27" s="2">
        <v>16844534.989999998</v>
      </c>
    </row>
    <row r="28" spans="1:10" x14ac:dyDescent="0.25">
      <c r="A28">
        <v>206894</v>
      </c>
      <c r="B28" t="s">
        <v>247</v>
      </c>
      <c r="C28" t="s">
        <v>249</v>
      </c>
      <c r="D28" t="s">
        <v>252</v>
      </c>
      <c r="E28" t="s">
        <v>12</v>
      </c>
      <c r="F28" t="s">
        <v>253</v>
      </c>
      <c r="G28" t="s">
        <v>10</v>
      </c>
      <c r="H28">
        <v>11000163</v>
      </c>
      <c r="I28" s="1">
        <v>43861</v>
      </c>
      <c r="J28" s="2">
        <v>6418.31</v>
      </c>
    </row>
    <row r="29" spans="1:10" x14ac:dyDescent="0.25">
      <c r="A29">
        <v>206894</v>
      </c>
      <c r="B29" t="s">
        <v>247</v>
      </c>
      <c r="C29" t="s">
        <v>249</v>
      </c>
      <c r="D29" t="s">
        <v>254</v>
      </c>
      <c r="E29" t="s">
        <v>12</v>
      </c>
      <c r="F29" t="s">
        <v>255</v>
      </c>
      <c r="G29" t="s">
        <v>10</v>
      </c>
      <c r="H29">
        <v>231000069</v>
      </c>
      <c r="I29" s="1">
        <v>43861</v>
      </c>
      <c r="J29" s="2">
        <v>24291232.530000001</v>
      </c>
    </row>
    <row r="30" spans="1:10" x14ac:dyDescent="0.25">
      <c r="A30">
        <v>206894</v>
      </c>
      <c r="B30" t="s">
        <v>247</v>
      </c>
      <c r="C30" t="s">
        <v>249</v>
      </c>
      <c r="D30" t="s">
        <v>256</v>
      </c>
      <c r="E30" t="s">
        <v>12</v>
      </c>
      <c r="F30" t="s">
        <v>257</v>
      </c>
      <c r="G30" t="s">
        <v>10</v>
      </c>
      <c r="H30">
        <v>231000070</v>
      </c>
      <c r="I30" s="1">
        <v>43861</v>
      </c>
      <c r="J30" s="2">
        <v>21597615.969999999</v>
      </c>
    </row>
    <row r="31" spans="1:10" x14ac:dyDescent="0.25">
      <c r="A31">
        <v>206894</v>
      </c>
      <c r="B31" t="s">
        <v>247</v>
      </c>
      <c r="C31" t="s">
        <v>249</v>
      </c>
      <c r="D31" t="s">
        <v>258</v>
      </c>
      <c r="E31" t="s">
        <v>12</v>
      </c>
      <c r="F31" t="s">
        <v>259</v>
      </c>
      <c r="G31" t="s">
        <v>10</v>
      </c>
      <c r="H31">
        <v>231000071</v>
      </c>
      <c r="I31" s="1">
        <v>43861</v>
      </c>
      <c r="J31" s="2">
        <v>157413.71</v>
      </c>
    </row>
    <row r="32" spans="1:10" x14ac:dyDescent="0.25">
      <c r="A32">
        <v>206894</v>
      </c>
      <c r="B32" t="s">
        <v>247</v>
      </c>
      <c r="C32" t="s">
        <v>249</v>
      </c>
      <c r="D32" t="s">
        <v>260</v>
      </c>
      <c r="E32" t="s">
        <v>12</v>
      </c>
      <c r="F32" t="s">
        <v>261</v>
      </c>
      <c r="G32" t="s">
        <v>10</v>
      </c>
      <c r="H32">
        <v>240000072</v>
      </c>
      <c r="I32" s="1">
        <v>43861</v>
      </c>
      <c r="J32" s="2">
        <v>8293367.1100000003</v>
      </c>
    </row>
    <row r="33" spans="1:10" x14ac:dyDescent="0.25">
      <c r="A33">
        <v>206894</v>
      </c>
      <c r="B33" t="s">
        <v>247</v>
      </c>
      <c r="C33" t="s">
        <v>249</v>
      </c>
      <c r="D33" t="s">
        <v>262</v>
      </c>
      <c r="E33" t="s">
        <v>12</v>
      </c>
      <c r="F33" t="s">
        <v>263</v>
      </c>
      <c r="G33" t="s">
        <v>10</v>
      </c>
      <c r="H33">
        <v>240000073</v>
      </c>
      <c r="I33" s="1">
        <v>43861</v>
      </c>
      <c r="J33" s="2">
        <v>8210249.7000000002</v>
      </c>
    </row>
    <row r="34" spans="1:10" x14ac:dyDescent="0.25">
      <c r="A34">
        <v>206894</v>
      </c>
      <c r="B34" t="s">
        <v>247</v>
      </c>
      <c r="C34" t="s">
        <v>249</v>
      </c>
      <c r="D34" t="s">
        <v>264</v>
      </c>
      <c r="E34" t="s">
        <v>12</v>
      </c>
      <c r="F34" t="s">
        <v>265</v>
      </c>
      <c r="G34" t="s">
        <v>10</v>
      </c>
      <c r="H34">
        <v>240000074</v>
      </c>
      <c r="I34" s="1">
        <v>43861</v>
      </c>
      <c r="J34" s="2">
        <v>12398.92</v>
      </c>
    </row>
    <row r="35" spans="1:10" x14ac:dyDescent="0.25">
      <c r="A35" s="3" t="s">
        <v>291</v>
      </c>
      <c r="I35" s="1"/>
      <c r="J35" s="2">
        <v>101335388.05</v>
      </c>
    </row>
    <row r="36" spans="1:10" x14ac:dyDescent="0.25">
      <c r="A36">
        <v>210000</v>
      </c>
      <c r="B36" t="s">
        <v>34</v>
      </c>
      <c r="C36" t="s">
        <v>36</v>
      </c>
      <c r="D36" t="s">
        <v>33</v>
      </c>
      <c r="E36" t="s">
        <v>37</v>
      </c>
      <c r="F36" t="s">
        <v>35</v>
      </c>
      <c r="G36" t="s">
        <v>10</v>
      </c>
      <c r="H36">
        <v>1016361</v>
      </c>
      <c r="I36" s="1">
        <v>43860</v>
      </c>
      <c r="J36" s="2">
        <v>1214</v>
      </c>
    </row>
    <row r="37" spans="1:10" x14ac:dyDescent="0.25">
      <c r="A37">
        <v>210000</v>
      </c>
      <c r="B37" t="s">
        <v>34</v>
      </c>
      <c r="C37" t="s">
        <v>36</v>
      </c>
      <c r="D37" t="s">
        <v>38</v>
      </c>
      <c r="E37" t="s">
        <v>12</v>
      </c>
      <c r="F37" t="s">
        <v>39</v>
      </c>
      <c r="G37" t="s">
        <v>10</v>
      </c>
      <c r="H37">
        <v>1016362</v>
      </c>
      <c r="I37" s="1">
        <v>43860</v>
      </c>
      <c r="J37" s="2">
        <v>476589</v>
      </c>
    </row>
    <row r="38" spans="1:10" x14ac:dyDescent="0.25">
      <c r="A38">
        <v>210000</v>
      </c>
      <c r="B38" t="s">
        <v>34</v>
      </c>
      <c r="C38" t="s">
        <v>36</v>
      </c>
      <c r="D38" t="s">
        <v>40</v>
      </c>
      <c r="E38" t="s">
        <v>12</v>
      </c>
      <c r="F38" t="s">
        <v>41</v>
      </c>
      <c r="G38" t="s">
        <v>10</v>
      </c>
      <c r="H38">
        <v>1016363</v>
      </c>
      <c r="I38" s="1">
        <v>43860</v>
      </c>
      <c r="J38" s="2">
        <v>1159170</v>
      </c>
    </row>
    <row r="39" spans="1:10" x14ac:dyDescent="0.25">
      <c r="A39">
        <v>210000</v>
      </c>
      <c r="B39" t="s">
        <v>34</v>
      </c>
      <c r="C39" t="s">
        <v>36</v>
      </c>
      <c r="D39" t="s">
        <v>42</v>
      </c>
      <c r="E39" t="s">
        <v>12</v>
      </c>
      <c r="F39" t="s">
        <v>43</v>
      </c>
      <c r="G39" t="s">
        <v>10</v>
      </c>
      <c r="H39">
        <v>1016364</v>
      </c>
      <c r="I39" s="1">
        <v>43860</v>
      </c>
      <c r="J39" s="2">
        <v>700630</v>
      </c>
    </row>
    <row r="40" spans="1:10" x14ac:dyDescent="0.25">
      <c r="A40">
        <v>210000</v>
      </c>
      <c r="B40" t="s">
        <v>34</v>
      </c>
      <c r="C40" t="s">
        <v>36</v>
      </c>
      <c r="D40" t="s">
        <v>44</v>
      </c>
      <c r="E40" t="s">
        <v>12</v>
      </c>
      <c r="F40" t="s">
        <v>45</v>
      </c>
      <c r="G40" t="s">
        <v>10</v>
      </c>
      <c r="H40">
        <v>1016365</v>
      </c>
      <c r="I40" s="1">
        <v>43860</v>
      </c>
      <c r="J40" s="2">
        <v>1408903</v>
      </c>
    </row>
    <row r="41" spans="1:10" x14ac:dyDescent="0.25">
      <c r="A41">
        <v>210000</v>
      </c>
      <c r="B41" t="s">
        <v>34</v>
      </c>
      <c r="C41" t="s">
        <v>36</v>
      </c>
      <c r="D41" t="s">
        <v>57</v>
      </c>
      <c r="E41" t="s">
        <v>12</v>
      </c>
      <c r="F41" t="s">
        <v>58</v>
      </c>
      <c r="G41" t="s">
        <v>10</v>
      </c>
      <c r="H41">
        <v>1016369</v>
      </c>
      <c r="I41" s="1">
        <v>43860</v>
      </c>
      <c r="J41" s="2">
        <v>395735</v>
      </c>
    </row>
    <row r="42" spans="1:10" x14ac:dyDescent="0.25">
      <c r="A42">
        <v>210000</v>
      </c>
      <c r="B42" t="s">
        <v>34</v>
      </c>
      <c r="C42" t="s">
        <v>36</v>
      </c>
      <c r="D42" t="s">
        <v>59</v>
      </c>
      <c r="E42" t="s">
        <v>12</v>
      </c>
      <c r="F42" t="s">
        <v>60</v>
      </c>
      <c r="G42" t="s">
        <v>10</v>
      </c>
      <c r="H42">
        <v>1016370</v>
      </c>
      <c r="I42" s="1">
        <v>43860</v>
      </c>
      <c r="J42" s="2">
        <v>77749</v>
      </c>
    </row>
    <row r="43" spans="1:10" x14ac:dyDescent="0.25">
      <c r="A43">
        <v>210000</v>
      </c>
      <c r="B43" t="s">
        <v>34</v>
      </c>
      <c r="C43" t="s">
        <v>36</v>
      </c>
      <c r="D43" t="s">
        <v>61</v>
      </c>
      <c r="E43" t="s">
        <v>12</v>
      </c>
      <c r="F43" t="s">
        <v>62</v>
      </c>
      <c r="G43" t="s">
        <v>10</v>
      </c>
      <c r="H43">
        <v>1016371</v>
      </c>
      <c r="I43" s="1">
        <v>43860</v>
      </c>
      <c r="J43" s="2">
        <v>1269255</v>
      </c>
    </row>
    <row r="44" spans="1:10" x14ac:dyDescent="0.25">
      <c r="A44">
        <v>210000</v>
      </c>
      <c r="B44" t="s">
        <v>34</v>
      </c>
      <c r="C44" t="s">
        <v>36</v>
      </c>
      <c r="D44" t="s">
        <v>63</v>
      </c>
      <c r="E44" t="s">
        <v>12</v>
      </c>
      <c r="F44" t="s">
        <v>64</v>
      </c>
      <c r="G44" t="s">
        <v>10</v>
      </c>
      <c r="H44">
        <v>1016372</v>
      </c>
      <c r="I44" s="1">
        <v>43860</v>
      </c>
      <c r="J44" s="2">
        <v>2606472</v>
      </c>
    </row>
    <row r="45" spans="1:10" x14ac:dyDescent="0.25">
      <c r="A45">
        <v>210000</v>
      </c>
      <c r="B45" t="s">
        <v>34</v>
      </c>
      <c r="C45" t="s">
        <v>36</v>
      </c>
      <c r="D45" t="s">
        <v>65</v>
      </c>
      <c r="E45" t="s">
        <v>12</v>
      </c>
      <c r="F45" t="s">
        <v>66</v>
      </c>
      <c r="G45" t="s">
        <v>10</v>
      </c>
      <c r="H45">
        <v>1016373</v>
      </c>
      <c r="I45" s="1">
        <v>43860</v>
      </c>
      <c r="J45" s="2">
        <v>10145</v>
      </c>
    </row>
    <row r="46" spans="1:10" x14ac:dyDescent="0.25">
      <c r="A46">
        <v>210000</v>
      </c>
      <c r="B46" t="s">
        <v>34</v>
      </c>
      <c r="C46" t="s">
        <v>36</v>
      </c>
      <c r="D46" t="s">
        <v>67</v>
      </c>
      <c r="E46" t="s">
        <v>12</v>
      </c>
      <c r="F46" t="s">
        <v>68</v>
      </c>
      <c r="G46" t="s">
        <v>10</v>
      </c>
      <c r="H46">
        <v>1016374</v>
      </c>
      <c r="I46" s="1">
        <v>43860</v>
      </c>
      <c r="J46" s="2">
        <v>1948</v>
      </c>
    </row>
    <row r="47" spans="1:10" x14ac:dyDescent="0.25">
      <c r="A47">
        <v>210000</v>
      </c>
      <c r="B47" t="s">
        <v>34</v>
      </c>
      <c r="C47" t="s">
        <v>36</v>
      </c>
      <c r="D47" t="s">
        <v>69</v>
      </c>
      <c r="E47" t="s">
        <v>12</v>
      </c>
      <c r="F47" t="s">
        <v>70</v>
      </c>
      <c r="G47" t="s">
        <v>10</v>
      </c>
      <c r="H47">
        <v>1016375</v>
      </c>
      <c r="I47" s="1">
        <v>43860</v>
      </c>
      <c r="J47" s="2">
        <v>135347</v>
      </c>
    </row>
    <row r="48" spans="1:10" x14ac:dyDescent="0.25">
      <c r="A48">
        <v>210000</v>
      </c>
      <c r="B48" t="s">
        <v>34</v>
      </c>
      <c r="C48" t="s">
        <v>36</v>
      </c>
      <c r="D48" t="s">
        <v>71</v>
      </c>
      <c r="E48" t="s">
        <v>12</v>
      </c>
      <c r="F48" t="s">
        <v>72</v>
      </c>
      <c r="G48" t="s">
        <v>10</v>
      </c>
      <c r="H48">
        <v>1016376</v>
      </c>
      <c r="I48" s="1">
        <v>43860</v>
      </c>
      <c r="J48" s="2">
        <v>187197</v>
      </c>
    </row>
    <row r="49" spans="1:10" x14ac:dyDescent="0.25">
      <c r="A49">
        <v>210000</v>
      </c>
      <c r="B49" t="s">
        <v>34</v>
      </c>
      <c r="C49" t="s">
        <v>36</v>
      </c>
      <c r="D49" t="s">
        <v>73</v>
      </c>
      <c r="E49" t="s">
        <v>12</v>
      </c>
      <c r="F49" t="s">
        <v>74</v>
      </c>
      <c r="G49" t="s">
        <v>10</v>
      </c>
      <c r="H49">
        <v>1016377</v>
      </c>
      <c r="I49" s="1">
        <v>43860</v>
      </c>
      <c r="J49" s="2">
        <v>106655</v>
      </c>
    </row>
    <row r="50" spans="1:10" x14ac:dyDescent="0.25">
      <c r="A50">
        <v>210000</v>
      </c>
      <c r="B50" t="s">
        <v>34</v>
      </c>
      <c r="C50" t="s">
        <v>36</v>
      </c>
      <c r="D50" t="s">
        <v>75</v>
      </c>
      <c r="E50" t="s">
        <v>12</v>
      </c>
      <c r="F50" t="s">
        <v>76</v>
      </c>
      <c r="G50" t="s">
        <v>10</v>
      </c>
      <c r="H50">
        <v>1016378</v>
      </c>
      <c r="I50" s="1">
        <v>43860</v>
      </c>
      <c r="J50" s="2">
        <v>103317.29</v>
      </c>
    </row>
    <row r="51" spans="1:10" x14ac:dyDescent="0.25">
      <c r="A51">
        <v>210000</v>
      </c>
      <c r="B51" t="s">
        <v>34</v>
      </c>
      <c r="C51" t="s">
        <v>36</v>
      </c>
      <c r="D51" t="s">
        <v>77</v>
      </c>
      <c r="E51" t="s">
        <v>12</v>
      </c>
      <c r="F51" t="s">
        <v>78</v>
      </c>
      <c r="G51" t="s">
        <v>10</v>
      </c>
      <c r="H51">
        <v>1016379</v>
      </c>
      <c r="I51" s="1">
        <v>43860</v>
      </c>
      <c r="J51" s="2">
        <v>882821</v>
      </c>
    </row>
    <row r="52" spans="1:10" x14ac:dyDescent="0.25">
      <c r="A52">
        <v>210000</v>
      </c>
      <c r="B52" t="s">
        <v>34</v>
      </c>
      <c r="C52" t="s">
        <v>36</v>
      </c>
      <c r="D52" t="s">
        <v>79</v>
      </c>
      <c r="E52" t="s">
        <v>12</v>
      </c>
      <c r="F52" t="s">
        <v>80</v>
      </c>
      <c r="G52" t="s">
        <v>10</v>
      </c>
      <c r="H52">
        <v>1016380</v>
      </c>
      <c r="I52" s="1">
        <v>43860</v>
      </c>
      <c r="J52" s="2">
        <v>743728</v>
      </c>
    </row>
    <row r="53" spans="1:10" x14ac:dyDescent="0.25">
      <c r="A53">
        <v>210000</v>
      </c>
      <c r="B53" t="s">
        <v>34</v>
      </c>
      <c r="C53" t="s">
        <v>36</v>
      </c>
      <c r="D53" t="s">
        <v>81</v>
      </c>
      <c r="E53" t="s">
        <v>12</v>
      </c>
      <c r="F53" t="s">
        <v>82</v>
      </c>
      <c r="G53" t="s">
        <v>10</v>
      </c>
      <c r="H53">
        <v>1016381</v>
      </c>
      <c r="I53" s="1">
        <v>43860</v>
      </c>
      <c r="J53" s="2">
        <v>84023</v>
      </c>
    </row>
    <row r="54" spans="1:10" x14ac:dyDescent="0.25">
      <c r="A54">
        <v>210000</v>
      </c>
      <c r="B54" t="s">
        <v>34</v>
      </c>
      <c r="C54" t="s">
        <v>36</v>
      </c>
      <c r="D54" t="s">
        <v>83</v>
      </c>
      <c r="E54" t="s">
        <v>12</v>
      </c>
      <c r="F54" t="s">
        <v>84</v>
      </c>
      <c r="G54" t="s">
        <v>10</v>
      </c>
      <c r="H54">
        <v>1016382</v>
      </c>
      <c r="I54" s="1">
        <v>43860</v>
      </c>
      <c r="J54" s="2">
        <v>266304</v>
      </c>
    </row>
    <row r="55" spans="1:10" x14ac:dyDescent="0.25">
      <c r="A55">
        <v>210000</v>
      </c>
      <c r="B55" t="s">
        <v>273</v>
      </c>
      <c r="C55" t="s">
        <v>36</v>
      </c>
      <c r="D55" t="s">
        <v>235</v>
      </c>
      <c r="E55" t="s">
        <v>12</v>
      </c>
      <c r="F55" t="s">
        <v>236</v>
      </c>
      <c r="G55" t="s">
        <v>10</v>
      </c>
      <c r="H55">
        <v>1016385</v>
      </c>
      <c r="I55" s="1">
        <v>43861</v>
      </c>
      <c r="J55" s="2">
        <v>2303023</v>
      </c>
    </row>
    <row r="56" spans="1:10" x14ac:dyDescent="0.25">
      <c r="A56" s="3" t="s">
        <v>292</v>
      </c>
      <c r="I56" s="1"/>
      <c r="J56" s="2">
        <v>12920225.289999999</v>
      </c>
    </row>
    <row r="57" spans="1:10" x14ac:dyDescent="0.25">
      <c r="A57">
        <v>210001</v>
      </c>
      <c r="B57" t="s">
        <v>243</v>
      </c>
      <c r="C57" t="s">
        <v>245</v>
      </c>
      <c r="D57" t="s">
        <v>242</v>
      </c>
      <c r="E57" t="s">
        <v>12</v>
      </c>
      <c r="F57" t="s">
        <v>244</v>
      </c>
      <c r="G57" t="s">
        <v>10</v>
      </c>
      <c r="H57">
        <v>1016388</v>
      </c>
      <c r="I57" s="1">
        <v>43861</v>
      </c>
      <c r="J57" s="2">
        <v>19639</v>
      </c>
    </row>
    <row r="58" spans="1:10" x14ac:dyDescent="0.25">
      <c r="A58" s="3" t="s">
        <v>293</v>
      </c>
      <c r="I58" s="1"/>
      <c r="J58" s="2">
        <v>19639</v>
      </c>
    </row>
    <row r="59" spans="1:10" x14ac:dyDescent="0.25">
      <c r="A59">
        <v>212000</v>
      </c>
      <c r="B59" t="s">
        <v>86</v>
      </c>
      <c r="C59" t="s">
        <v>88</v>
      </c>
      <c r="D59" t="s">
        <v>85</v>
      </c>
      <c r="E59" t="s">
        <v>12</v>
      </c>
      <c r="F59" t="s">
        <v>87</v>
      </c>
      <c r="G59" t="s">
        <v>10</v>
      </c>
      <c r="H59">
        <v>1016383</v>
      </c>
      <c r="I59" s="1">
        <v>43860</v>
      </c>
      <c r="J59" s="2">
        <v>1073944</v>
      </c>
    </row>
    <row r="60" spans="1:10" x14ac:dyDescent="0.25">
      <c r="A60">
        <v>212000</v>
      </c>
      <c r="B60" t="s">
        <v>86</v>
      </c>
      <c r="C60" t="s">
        <v>88</v>
      </c>
      <c r="D60" t="s">
        <v>122</v>
      </c>
      <c r="E60" t="s">
        <v>124</v>
      </c>
      <c r="F60" t="s">
        <v>123</v>
      </c>
      <c r="G60" t="s">
        <v>108</v>
      </c>
      <c r="H60">
        <v>1102634</v>
      </c>
      <c r="I60" s="1">
        <v>43861</v>
      </c>
      <c r="J60" s="2">
        <v>5346</v>
      </c>
    </row>
    <row r="61" spans="1:10" x14ac:dyDescent="0.25">
      <c r="A61">
        <v>212000</v>
      </c>
      <c r="B61" t="s">
        <v>86</v>
      </c>
      <c r="C61" t="s">
        <v>88</v>
      </c>
      <c r="D61" t="s">
        <v>125</v>
      </c>
      <c r="E61" t="s">
        <v>127</v>
      </c>
      <c r="F61" t="s">
        <v>126</v>
      </c>
      <c r="G61" t="s">
        <v>108</v>
      </c>
      <c r="H61">
        <v>1102635</v>
      </c>
      <c r="I61" s="1">
        <v>43861</v>
      </c>
      <c r="J61" s="2">
        <v>510</v>
      </c>
    </row>
    <row r="62" spans="1:10" x14ac:dyDescent="0.25">
      <c r="A62">
        <v>212000</v>
      </c>
      <c r="B62" t="s">
        <v>86</v>
      </c>
      <c r="C62" t="s">
        <v>88</v>
      </c>
      <c r="D62" t="s">
        <v>128</v>
      </c>
      <c r="E62" t="s">
        <v>130</v>
      </c>
      <c r="F62" t="s">
        <v>129</v>
      </c>
      <c r="G62" t="s">
        <v>108</v>
      </c>
      <c r="H62">
        <v>1102636</v>
      </c>
      <c r="I62" s="1">
        <v>43861</v>
      </c>
      <c r="J62" s="2">
        <v>1098</v>
      </c>
    </row>
    <row r="63" spans="1:10" x14ac:dyDescent="0.25">
      <c r="A63">
        <v>212000</v>
      </c>
      <c r="B63" t="s">
        <v>86</v>
      </c>
      <c r="C63" t="s">
        <v>88</v>
      </c>
      <c r="D63" t="s">
        <v>143</v>
      </c>
      <c r="E63" t="s">
        <v>145</v>
      </c>
      <c r="F63" t="s">
        <v>144</v>
      </c>
      <c r="G63" t="s">
        <v>108</v>
      </c>
      <c r="H63">
        <v>1102640</v>
      </c>
      <c r="I63" s="1">
        <v>43861</v>
      </c>
      <c r="J63" s="2">
        <v>419</v>
      </c>
    </row>
    <row r="64" spans="1:10" x14ac:dyDescent="0.25">
      <c r="A64">
        <v>212000</v>
      </c>
      <c r="B64" t="s">
        <v>86</v>
      </c>
      <c r="C64" t="s">
        <v>88</v>
      </c>
      <c r="D64" t="s">
        <v>183</v>
      </c>
      <c r="E64" t="s">
        <v>185</v>
      </c>
      <c r="F64" t="s">
        <v>184</v>
      </c>
      <c r="G64" t="s">
        <v>108</v>
      </c>
      <c r="H64">
        <v>1102655</v>
      </c>
      <c r="I64" s="1">
        <v>43861</v>
      </c>
      <c r="J64" s="2">
        <v>511</v>
      </c>
    </row>
    <row r="65" spans="1:10" x14ac:dyDescent="0.25">
      <c r="A65">
        <v>212000</v>
      </c>
      <c r="B65" t="s">
        <v>86</v>
      </c>
      <c r="C65" t="s">
        <v>88</v>
      </c>
      <c r="D65" t="s">
        <v>237</v>
      </c>
      <c r="E65" t="s">
        <v>239</v>
      </c>
      <c r="F65" t="s">
        <v>238</v>
      </c>
      <c r="G65" t="s">
        <v>10</v>
      </c>
      <c r="H65">
        <v>1016386</v>
      </c>
      <c r="I65" s="1">
        <v>43861</v>
      </c>
      <c r="J65" s="2">
        <v>580</v>
      </c>
    </row>
    <row r="66" spans="1:10" x14ac:dyDescent="0.25">
      <c r="A66" s="3" t="s">
        <v>294</v>
      </c>
      <c r="I66" s="1"/>
      <c r="J66" s="2">
        <v>1082408</v>
      </c>
    </row>
    <row r="67" spans="1:10" x14ac:dyDescent="0.25">
      <c r="A67">
        <v>214872</v>
      </c>
      <c r="B67" t="s">
        <v>155</v>
      </c>
      <c r="C67" t="s">
        <v>157</v>
      </c>
      <c r="D67" t="s">
        <v>154</v>
      </c>
      <c r="E67" t="s">
        <v>12</v>
      </c>
      <c r="F67" t="s">
        <v>156</v>
      </c>
      <c r="G67" t="s">
        <v>108</v>
      </c>
      <c r="H67">
        <v>1102643</v>
      </c>
      <c r="I67" s="1">
        <v>43861</v>
      </c>
      <c r="J67" s="2">
        <v>15664.17</v>
      </c>
    </row>
    <row r="68" spans="1:10" x14ac:dyDescent="0.25">
      <c r="A68">
        <v>214872</v>
      </c>
      <c r="B68" t="s">
        <v>119</v>
      </c>
      <c r="C68" t="s">
        <v>121</v>
      </c>
      <c r="D68" t="s">
        <v>118</v>
      </c>
      <c r="E68" t="s">
        <v>12</v>
      </c>
      <c r="F68" t="s">
        <v>120</v>
      </c>
      <c r="G68" t="s">
        <v>108</v>
      </c>
      <c r="H68">
        <v>1102633</v>
      </c>
      <c r="I68" s="1">
        <v>43861</v>
      </c>
      <c r="J68" s="2">
        <v>17054.96</v>
      </c>
    </row>
    <row r="69" spans="1:10" x14ac:dyDescent="0.25">
      <c r="A69">
        <v>214872</v>
      </c>
      <c r="B69" t="s">
        <v>206</v>
      </c>
      <c r="C69" t="s">
        <v>208</v>
      </c>
      <c r="D69" t="s">
        <v>205</v>
      </c>
      <c r="E69" t="s">
        <v>12</v>
      </c>
      <c r="F69" t="s">
        <v>207</v>
      </c>
      <c r="G69" t="s">
        <v>108</v>
      </c>
      <c r="H69">
        <v>1102668</v>
      </c>
      <c r="I69" s="1">
        <v>43861</v>
      </c>
      <c r="J69" s="2">
        <v>34962.43</v>
      </c>
    </row>
    <row r="70" spans="1:10" x14ac:dyDescent="0.25">
      <c r="A70">
        <v>214872</v>
      </c>
      <c r="B70" t="s">
        <v>210</v>
      </c>
      <c r="C70" t="s">
        <v>212</v>
      </c>
      <c r="D70" t="s">
        <v>209</v>
      </c>
      <c r="E70" t="s">
        <v>12</v>
      </c>
      <c r="F70" t="s">
        <v>211</v>
      </c>
      <c r="G70" t="s">
        <v>108</v>
      </c>
      <c r="H70">
        <v>1102669</v>
      </c>
      <c r="I70" s="1">
        <v>43861</v>
      </c>
      <c r="J70" s="2">
        <v>17538.96</v>
      </c>
    </row>
    <row r="71" spans="1:10" x14ac:dyDescent="0.25">
      <c r="A71">
        <v>214872</v>
      </c>
      <c r="B71" t="s">
        <v>202</v>
      </c>
      <c r="C71" t="s">
        <v>204</v>
      </c>
      <c r="D71" t="s">
        <v>201</v>
      </c>
      <c r="E71" t="s">
        <v>12</v>
      </c>
      <c r="F71" t="s">
        <v>203</v>
      </c>
      <c r="G71" t="s">
        <v>108</v>
      </c>
      <c r="H71">
        <v>1102667</v>
      </c>
      <c r="I71" s="1">
        <v>43861</v>
      </c>
      <c r="J71" s="2">
        <v>17216.16</v>
      </c>
    </row>
    <row r="72" spans="1:10" x14ac:dyDescent="0.25">
      <c r="A72">
        <v>214872</v>
      </c>
      <c r="B72" t="s">
        <v>140</v>
      </c>
      <c r="C72" t="s">
        <v>142</v>
      </c>
      <c r="D72" t="s">
        <v>139</v>
      </c>
      <c r="E72" t="s">
        <v>12</v>
      </c>
      <c r="F72" t="s">
        <v>141</v>
      </c>
      <c r="G72" t="s">
        <v>108</v>
      </c>
      <c r="H72">
        <v>1102639</v>
      </c>
      <c r="I72" s="1">
        <v>43861</v>
      </c>
      <c r="J72" s="2">
        <v>16968.150000000001</v>
      </c>
    </row>
    <row r="73" spans="1:10" x14ac:dyDescent="0.25">
      <c r="A73">
        <v>214872</v>
      </c>
      <c r="B73" t="s">
        <v>132</v>
      </c>
      <c r="C73" t="s">
        <v>134</v>
      </c>
      <c r="D73" t="s">
        <v>131</v>
      </c>
      <c r="E73" t="s">
        <v>12</v>
      </c>
      <c r="F73" t="s">
        <v>133</v>
      </c>
      <c r="G73" t="s">
        <v>108</v>
      </c>
      <c r="H73">
        <v>1102637</v>
      </c>
      <c r="I73" s="1">
        <v>43861</v>
      </c>
      <c r="J73" s="2">
        <v>21463.19</v>
      </c>
    </row>
    <row r="74" spans="1:10" x14ac:dyDescent="0.25">
      <c r="A74">
        <v>214872</v>
      </c>
      <c r="B74" t="s">
        <v>136</v>
      </c>
      <c r="C74" t="s">
        <v>138</v>
      </c>
      <c r="D74" t="s">
        <v>135</v>
      </c>
      <c r="E74" t="s">
        <v>12</v>
      </c>
      <c r="F74" t="s">
        <v>137</v>
      </c>
      <c r="G74" t="s">
        <v>108</v>
      </c>
      <c r="H74">
        <v>1102638</v>
      </c>
      <c r="I74" s="1">
        <v>43861</v>
      </c>
      <c r="J74" s="2">
        <v>8875</v>
      </c>
    </row>
    <row r="75" spans="1:10" x14ac:dyDescent="0.25">
      <c r="A75" s="3" t="s">
        <v>295</v>
      </c>
      <c r="I75" s="1"/>
      <c r="J75" s="2">
        <v>149743.01999999999</v>
      </c>
    </row>
    <row r="76" spans="1:10" x14ac:dyDescent="0.25">
      <c r="A76">
        <v>214873</v>
      </c>
      <c r="B76" t="s">
        <v>147</v>
      </c>
      <c r="C76" t="s">
        <v>149</v>
      </c>
      <c r="D76" t="s">
        <v>146</v>
      </c>
      <c r="E76" t="s">
        <v>12</v>
      </c>
      <c r="F76" t="s">
        <v>148</v>
      </c>
      <c r="G76" t="s">
        <v>108</v>
      </c>
      <c r="H76">
        <v>1102641</v>
      </c>
      <c r="I76" s="1">
        <v>43861</v>
      </c>
      <c r="J76" s="2">
        <v>126720</v>
      </c>
    </row>
    <row r="77" spans="1:10" x14ac:dyDescent="0.25">
      <c r="A77">
        <v>214873</v>
      </c>
      <c r="B77" t="s">
        <v>147</v>
      </c>
      <c r="C77" t="s">
        <v>149</v>
      </c>
      <c r="D77" t="s">
        <v>186</v>
      </c>
      <c r="E77" t="s">
        <v>12</v>
      </c>
      <c r="F77" t="s">
        <v>187</v>
      </c>
      <c r="G77" t="s">
        <v>108</v>
      </c>
      <c r="H77">
        <v>1102656</v>
      </c>
      <c r="I77" s="1">
        <v>43861</v>
      </c>
      <c r="J77" s="2">
        <v>2956459</v>
      </c>
    </row>
    <row r="78" spans="1:10" x14ac:dyDescent="0.25">
      <c r="A78">
        <v>214873</v>
      </c>
      <c r="B78" t="s">
        <v>147</v>
      </c>
      <c r="C78" t="s">
        <v>149</v>
      </c>
      <c r="D78" t="s">
        <v>188</v>
      </c>
      <c r="E78" t="s">
        <v>12</v>
      </c>
      <c r="F78" t="s">
        <v>189</v>
      </c>
      <c r="G78" t="s">
        <v>108</v>
      </c>
      <c r="H78">
        <v>1102657</v>
      </c>
      <c r="I78" s="1">
        <v>43861</v>
      </c>
      <c r="J78" s="2">
        <v>845</v>
      </c>
    </row>
    <row r="79" spans="1:10" x14ac:dyDescent="0.25">
      <c r="A79">
        <v>214873</v>
      </c>
      <c r="B79" t="s">
        <v>18</v>
      </c>
      <c r="C79" t="s">
        <v>20</v>
      </c>
      <c r="D79" t="s">
        <v>17</v>
      </c>
      <c r="E79" t="s">
        <v>12</v>
      </c>
      <c r="F79" t="s">
        <v>19</v>
      </c>
      <c r="G79" t="s">
        <v>10</v>
      </c>
      <c r="H79">
        <v>1016355</v>
      </c>
      <c r="I79" s="1">
        <v>43860</v>
      </c>
      <c r="J79" s="2">
        <v>10135</v>
      </c>
    </row>
    <row r="80" spans="1:10" x14ac:dyDescent="0.25">
      <c r="A80">
        <v>214873</v>
      </c>
      <c r="B80" t="s">
        <v>18</v>
      </c>
      <c r="C80" t="s">
        <v>20</v>
      </c>
      <c r="D80" t="s">
        <v>21</v>
      </c>
      <c r="E80" t="s">
        <v>12</v>
      </c>
      <c r="F80" t="s">
        <v>22</v>
      </c>
      <c r="G80" t="s">
        <v>10</v>
      </c>
      <c r="H80">
        <v>1016356</v>
      </c>
      <c r="I80" s="1">
        <v>43860</v>
      </c>
      <c r="J80" s="2">
        <v>10200</v>
      </c>
    </row>
    <row r="81" spans="1:10" x14ac:dyDescent="0.25">
      <c r="A81">
        <v>214873</v>
      </c>
      <c r="B81" t="s">
        <v>18</v>
      </c>
      <c r="C81" t="s">
        <v>20</v>
      </c>
      <c r="D81" t="s">
        <v>23</v>
      </c>
      <c r="E81" t="s">
        <v>12</v>
      </c>
      <c r="F81" t="s">
        <v>24</v>
      </c>
      <c r="G81" t="s">
        <v>10</v>
      </c>
      <c r="H81">
        <v>1016357</v>
      </c>
      <c r="I81" s="1">
        <v>43860</v>
      </c>
      <c r="J81" s="2">
        <v>22100</v>
      </c>
    </row>
    <row r="82" spans="1:10" x14ac:dyDescent="0.25">
      <c r="A82">
        <v>214873</v>
      </c>
      <c r="B82" t="s">
        <v>18</v>
      </c>
      <c r="C82" t="s">
        <v>20</v>
      </c>
      <c r="D82" t="s">
        <v>25</v>
      </c>
      <c r="E82" t="s">
        <v>12</v>
      </c>
      <c r="F82" t="s">
        <v>26</v>
      </c>
      <c r="G82" t="s">
        <v>10</v>
      </c>
      <c r="H82">
        <v>1016358</v>
      </c>
      <c r="I82" s="1">
        <v>43860</v>
      </c>
      <c r="J82" s="2">
        <v>17050</v>
      </c>
    </row>
    <row r="83" spans="1:10" x14ac:dyDescent="0.25">
      <c r="A83">
        <v>214873</v>
      </c>
      <c r="B83" t="s">
        <v>28</v>
      </c>
      <c r="C83" t="s">
        <v>30</v>
      </c>
      <c r="D83" t="s">
        <v>27</v>
      </c>
      <c r="E83" t="s">
        <v>12</v>
      </c>
      <c r="F83" t="s">
        <v>29</v>
      </c>
      <c r="G83" t="s">
        <v>10</v>
      </c>
      <c r="H83">
        <v>1016359</v>
      </c>
      <c r="I83" s="1">
        <v>43860</v>
      </c>
      <c r="J83" s="2">
        <v>7495</v>
      </c>
    </row>
    <row r="84" spans="1:10" x14ac:dyDescent="0.25">
      <c r="A84">
        <v>214873</v>
      </c>
      <c r="B84" t="s">
        <v>28</v>
      </c>
      <c r="C84" t="s">
        <v>30</v>
      </c>
      <c r="D84" t="s">
        <v>31</v>
      </c>
      <c r="E84" t="s">
        <v>12</v>
      </c>
      <c r="F84" t="s">
        <v>32</v>
      </c>
      <c r="G84" t="s">
        <v>10</v>
      </c>
      <c r="H84">
        <v>1016360</v>
      </c>
      <c r="I84" s="1">
        <v>43860</v>
      </c>
      <c r="J84" s="2">
        <v>40809</v>
      </c>
    </row>
    <row r="85" spans="1:10" x14ac:dyDescent="0.25">
      <c r="A85" s="3" t="s">
        <v>296</v>
      </c>
      <c r="I85" s="1"/>
      <c r="J85" s="2">
        <v>3191813</v>
      </c>
    </row>
    <row r="86" spans="1:10" x14ac:dyDescent="0.25">
      <c r="A86">
        <v>308765</v>
      </c>
      <c r="B86" t="s">
        <v>165</v>
      </c>
      <c r="C86" t="s">
        <v>166</v>
      </c>
      <c r="D86" t="s">
        <v>164</v>
      </c>
      <c r="E86" t="s">
        <v>12</v>
      </c>
      <c r="F86" t="s">
        <v>152</v>
      </c>
      <c r="G86" t="s">
        <v>108</v>
      </c>
      <c r="H86">
        <v>1102646</v>
      </c>
      <c r="I86" s="1">
        <v>43861</v>
      </c>
      <c r="J86" s="2">
        <v>99796.05</v>
      </c>
    </row>
    <row r="87" spans="1:10" x14ac:dyDescent="0.25">
      <c r="A87">
        <v>308765</v>
      </c>
      <c r="B87" t="s">
        <v>165</v>
      </c>
      <c r="C87" t="s">
        <v>166</v>
      </c>
      <c r="D87" t="s">
        <v>167</v>
      </c>
      <c r="E87" t="s">
        <v>12</v>
      </c>
      <c r="F87" t="s">
        <v>168</v>
      </c>
      <c r="G87" t="s">
        <v>108</v>
      </c>
      <c r="H87">
        <v>1102647</v>
      </c>
      <c r="I87" s="1">
        <v>43861</v>
      </c>
      <c r="J87" s="2">
        <v>9947.16</v>
      </c>
    </row>
    <row r="88" spans="1:10" x14ac:dyDescent="0.25">
      <c r="A88" s="3" t="s">
        <v>297</v>
      </c>
      <c r="I88" s="1"/>
      <c r="J88" s="2">
        <v>109743.21</v>
      </c>
    </row>
    <row r="89" spans="1:10" x14ac:dyDescent="0.25">
      <c r="A89">
        <v>309298</v>
      </c>
      <c r="B89" t="s">
        <v>194</v>
      </c>
      <c r="C89" t="s">
        <v>196</v>
      </c>
      <c r="D89" t="s">
        <v>193</v>
      </c>
      <c r="E89" t="s">
        <v>12</v>
      </c>
      <c r="F89" t="s">
        <v>195</v>
      </c>
      <c r="G89" t="s">
        <v>108</v>
      </c>
      <c r="H89">
        <v>1102659</v>
      </c>
      <c r="I89" s="1">
        <v>43861</v>
      </c>
      <c r="J89" s="2">
        <v>24999.61</v>
      </c>
    </row>
    <row r="90" spans="1:10" x14ac:dyDescent="0.25">
      <c r="A90" s="3" t="s">
        <v>298</v>
      </c>
      <c r="I90" s="1"/>
      <c r="J90" s="2">
        <v>24999.61</v>
      </c>
    </row>
    <row r="91" spans="1:10" x14ac:dyDescent="0.25">
      <c r="A91">
        <v>309343</v>
      </c>
      <c r="B91" t="s">
        <v>151</v>
      </c>
      <c r="C91" t="s">
        <v>153</v>
      </c>
      <c r="D91" t="s">
        <v>150</v>
      </c>
      <c r="E91" t="s">
        <v>12</v>
      </c>
      <c r="F91" t="s">
        <v>152</v>
      </c>
      <c r="G91" t="s">
        <v>108</v>
      </c>
      <c r="H91">
        <v>1102642</v>
      </c>
      <c r="I91" s="1">
        <v>43861</v>
      </c>
      <c r="J91" s="2">
        <v>1797</v>
      </c>
    </row>
    <row r="92" spans="1:10" x14ac:dyDescent="0.25">
      <c r="A92">
        <v>309343</v>
      </c>
      <c r="B92" t="s">
        <v>151</v>
      </c>
      <c r="C92" t="s">
        <v>153</v>
      </c>
      <c r="D92" t="s">
        <v>169</v>
      </c>
      <c r="E92" t="s">
        <v>12</v>
      </c>
      <c r="F92" t="s">
        <v>170</v>
      </c>
      <c r="G92" t="s">
        <v>108</v>
      </c>
      <c r="H92">
        <v>1102648</v>
      </c>
      <c r="I92" s="1">
        <v>43861</v>
      </c>
      <c r="J92" s="2">
        <v>2647.53</v>
      </c>
    </row>
    <row r="93" spans="1:10" x14ac:dyDescent="0.25">
      <c r="A93" s="3" t="s">
        <v>299</v>
      </c>
      <c r="I93" s="1"/>
      <c r="J93" s="2">
        <v>4444.5300000000007</v>
      </c>
    </row>
    <row r="94" spans="1:10" x14ac:dyDescent="0.25">
      <c r="A94">
        <v>309344</v>
      </c>
      <c r="B94" t="s">
        <v>180</v>
      </c>
      <c r="C94" t="s">
        <v>181</v>
      </c>
      <c r="D94" t="s">
        <v>179</v>
      </c>
      <c r="E94" t="s">
        <v>12</v>
      </c>
      <c r="F94" t="s">
        <v>170</v>
      </c>
      <c r="G94" t="s">
        <v>108</v>
      </c>
      <c r="H94">
        <v>1102653</v>
      </c>
      <c r="I94" s="1">
        <v>43861</v>
      </c>
      <c r="J94" s="2">
        <v>3591.15</v>
      </c>
    </row>
    <row r="95" spans="1:10" x14ac:dyDescent="0.25">
      <c r="A95">
        <v>309344</v>
      </c>
      <c r="B95" t="s">
        <v>180</v>
      </c>
      <c r="C95" t="s">
        <v>181</v>
      </c>
      <c r="D95" t="s">
        <v>182</v>
      </c>
      <c r="E95" t="s">
        <v>12</v>
      </c>
      <c r="F95" t="s">
        <v>160</v>
      </c>
      <c r="G95" t="s">
        <v>108</v>
      </c>
      <c r="H95">
        <v>1102654</v>
      </c>
      <c r="I95" s="1">
        <v>43861</v>
      </c>
      <c r="J95" s="2">
        <v>19987.72</v>
      </c>
    </row>
    <row r="96" spans="1:10" x14ac:dyDescent="0.25">
      <c r="A96" s="3" t="s">
        <v>300</v>
      </c>
      <c r="I96" s="1"/>
      <c r="J96" s="2">
        <v>23578.870000000003</v>
      </c>
    </row>
    <row r="97" spans="1:10" x14ac:dyDescent="0.25">
      <c r="A97">
        <v>309634</v>
      </c>
      <c r="B97" t="s">
        <v>159</v>
      </c>
      <c r="C97" t="s">
        <v>161</v>
      </c>
      <c r="D97" t="s">
        <v>158</v>
      </c>
      <c r="E97" t="s">
        <v>12</v>
      </c>
      <c r="F97" t="s">
        <v>160</v>
      </c>
      <c r="G97" t="s">
        <v>108</v>
      </c>
      <c r="H97">
        <v>1102644</v>
      </c>
      <c r="I97" s="1">
        <v>43861</v>
      </c>
      <c r="J97" s="2">
        <v>74220.009999999995</v>
      </c>
    </row>
    <row r="98" spans="1:10" x14ac:dyDescent="0.25">
      <c r="A98">
        <v>309634</v>
      </c>
      <c r="B98" t="s">
        <v>159</v>
      </c>
      <c r="C98" t="s">
        <v>161</v>
      </c>
      <c r="D98" t="s">
        <v>162</v>
      </c>
      <c r="E98" t="s">
        <v>12</v>
      </c>
      <c r="F98" t="s">
        <v>163</v>
      </c>
      <c r="G98" t="s">
        <v>108</v>
      </c>
      <c r="H98">
        <v>1102645</v>
      </c>
      <c r="I98" s="1">
        <v>43861</v>
      </c>
      <c r="J98" s="2">
        <v>43500</v>
      </c>
    </row>
    <row r="99" spans="1:10" x14ac:dyDescent="0.25">
      <c r="A99" s="3" t="s">
        <v>301</v>
      </c>
      <c r="I99" s="1"/>
      <c r="J99" s="2">
        <v>117720.01</v>
      </c>
    </row>
    <row r="100" spans="1:10" x14ac:dyDescent="0.25">
      <c r="A100">
        <v>310309</v>
      </c>
      <c r="B100" t="s">
        <v>172</v>
      </c>
      <c r="C100" t="s">
        <v>173</v>
      </c>
      <c r="D100" t="s">
        <v>171</v>
      </c>
      <c r="E100" t="s">
        <v>12</v>
      </c>
      <c r="F100" t="s">
        <v>168</v>
      </c>
      <c r="G100" t="s">
        <v>108</v>
      </c>
      <c r="H100">
        <v>1102649</v>
      </c>
      <c r="I100" s="1">
        <v>43861</v>
      </c>
      <c r="J100" s="2">
        <v>14962.5</v>
      </c>
    </row>
    <row r="101" spans="1:10" x14ac:dyDescent="0.25">
      <c r="A101">
        <v>310309</v>
      </c>
      <c r="B101" t="s">
        <v>172</v>
      </c>
      <c r="C101" t="s">
        <v>173</v>
      </c>
      <c r="D101" t="s">
        <v>174</v>
      </c>
      <c r="E101" t="s">
        <v>12</v>
      </c>
      <c r="F101" t="s">
        <v>152</v>
      </c>
      <c r="G101" t="s">
        <v>108</v>
      </c>
      <c r="H101">
        <v>1102650</v>
      </c>
      <c r="I101" s="1">
        <v>43861</v>
      </c>
      <c r="J101" s="2">
        <v>49660.26</v>
      </c>
    </row>
    <row r="102" spans="1:10" x14ac:dyDescent="0.25">
      <c r="A102" s="3" t="s">
        <v>302</v>
      </c>
      <c r="I102" s="1"/>
      <c r="J102" s="2">
        <v>64622.76</v>
      </c>
    </row>
    <row r="103" spans="1:10" x14ac:dyDescent="0.25">
      <c r="A103">
        <v>310919</v>
      </c>
      <c r="B103" t="s">
        <v>176</v>
      </c>
      <c r="C103" t="s">
        <v>177</v>
      </c>
      <c r="D103" t="s">
        <v>175</v>
      </c>
      <c r="E103" t="s">
        <v>12</v>
      </c>
      <c r="F103" t="s">
        <v>168</v>
      </c>
      <c r="G103" t="s">
        <v>108</v>
      </c>
      <c r="H103">
        <v>1102651</v>
      </c>
      <c r="I103" s="1">
        <v>43861</v>
      </c>
      <c r="J103" s="2">
        <v>5501.77</v>
      </c>
    </row>
    <row r="104" spans="1:10" x14ac:dyDescent="0.25">
      <c r="A104">
        <v>310919</v>
      </c>
      <c r="B104" t="s">
        <v>176</v>
      </c>
      <c r="C104" t="s">
        <v>177</v>
      </c>
      <c r="D104" t="s">
        <v>178</v>
      </c>
      <c r="E104" t="s">
        <v>12</v>
      </c>
      <c r="F104" t="s">
        <v>152</v>
      </c>
      <c r="G104" t="s">
        <v>108</v>
      </c>
      <c r="H104">
        <v>1102652</v>
      </c>
      <c r="I104" s="1">
        <v>43861</v>
      </c>
      <c r="J104" s="2">
        <v>27958.75</v>
      </c>
    </row>
    <row r="105" spans="1:10" x14ac:dyDescent="0.25">
      <c r="A105" s="3" t="s">
        <v>303</v>
      </c>
      <c r="I105" s="1"/>
      <c r="J105" s="2">
        <v>33460.520000000004</v>
      </c>
    </row>
    <row r="106" spans="1:10" x14ac:dyDescent="0.25">
      <c r="A106">
        <v>322547</v>
      </c>
      <c r="B106" t="s">
        <v>191</v>
      </c>
      <c r="C106" t="s">
        <v>192</v>
      </c>
      <c r="D106" t="s">
        <v>190</v>
      </c>
      <c r="E106" t="s">
        <v>12</v>
      </c>
      <c r="F106" t="s">
        <v>152</v>
      </c>
      <c r="G106" t="s">
        <v>108</v>
      </c>
      <c r="H106">
        <v>1102658</v>
      </c>
      <c r="I106" s="1">
        <v>43861</v>
      </c>
      <c r="J106" s="2">
        <v>8649.01</v>
      </c>
    </row>
    <row r="107" spans="1:10" x14ac:dyDescent="0.25">
      <c r="A107" s="3" t="s">
        <v>304</v>
      </c>
      <c r="I107" s="1"/>
      <c r="J107" s="2">
        <v>8649.01</v>
      </c>
    </row>
  </sheetData>
  <sortState ref="A76:J84">
    <sortCondition ref="B76:B84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5" customWidth="1"/>
    <col min="2" max="2" width="33.5703125" bestFit="1" customWidth="1"/>
    <col min="3" max="3" width="15.85546875" bestFit="1" customWidth="1"/>
    <col min="4" max="4" width="16.5703125" bestFit="1" customWidth="1"/>
    <col min="5" max="5" width="10.85546875" bestFit="1" customWidth="1"/>
    <col min="6" max="6" width="94.42578125" customWidth="1"/>
    <col min="7" max="7" width="5.140625" bestFit="1" customWidth="1"/>
    <col min="8" max="8" width="10" bestFit="1" customWidth="1"/>
    <col min="9" max="9" width="9.85546875" bestFit="1" customWidth="1"/>
    <col min="10" max="10" width="10.140625" bestFit="1" customWidth="1"/>
  </cols>
  <sheetData>
    <row r="1" spans="1:10" ht="33.75" x14ac:dyDescent="0.5">
      <c r="A1" s="16" t="s">
        <v>277</v>
      </c>
    </row>
    <row r="2" spans="1:10" ht="23.25" x14ac:dyDescent="0.35">
      <c r="A2" s="17" t="s">
        <v>278</v>
      </c>
    </row>
    <row r="3" spans="1:10" ht="18.75" x14ac:dyDescent="0.3">
      <c r="A3" s="18" t="s">
        <v>307</v>
      </c>
    </row>
    <row r="4" spans="1:10" x14ac:dyDescent="0.25">
      <c r="A4" t="s">
        <v>281</v>
      </c>
    </row>
    <row r="6" spans="1:10" ht="30" x14ac:dyDescent="0.25">
      <c r="A6" s="19" t="s">
        <v>274</v>
      </c>
      <c r="B6" s="19" t="s">
        <v>2</v>
      </c>
      <c r="C6" s="20" t="s">
        <v>5</v>
      </c>
      <c r="D6" s="19" t="s">
        <v>1</v>
      </c>
      <c r="E6" s="20" t="s">
        <v>6</v>
      </c>
      <c r="F6" s="19" t="s">
        <v>3</v>
      </c>
      <c r="G6" s="20" t="s">
        <v>275</v>
      </c>
      <c r="H6" s="20" t="s">
        <v>276</v>
      </c>
      <c r="I6" s="19" t="s">
        <v>0</v>
      </c>
      <c r="J6" s="21" t="s">
        <v>4</v>
      </c>
    </row>
    <row r="7" spans="1:10" x14ac:dyDescent="0.25">
      <c r="A7">
        <v>203013</v>
      </c>
      <c r="B7" t="s">
        <v>115</v>
      </c>
      <c r="C7" t="s">
        <v>117</v>
      </c>
      <c r="D7" t="s">
        <v>114</v>
      </c>
      <c r="E7" t="s">
        <v>12</v>
      </c>
      <c r="F7" t="s">
        <v>116</v>
      </c>
      <c r="G7" t="s">
        <v>108</v>
      </c>
      <c r="H7">
        <v>1102631</v>
      </c>
      <c r="I7" s="1">
        <v>43861</v>
      </c>
      <c r="J7" s="2">
        <v>206899.72</v>
      </c>
    </row>
    <row r="8" spans="1:10" x14ac:dyDescent="0.25">
      <c r="A8" s="3" t="s">
        <v>305</v>
      </c>
      <c r="I8" s="1"/>
      <c r="J8" s="2">
        <v>206899.72</v>
      </c>
    </row>
    <row r="9" spans="1:10" x14ac:dyDescent="0.25">
      <c r="A9">
        <v>203016</v>
      </c>
      <c r="B9" t="s">
        <v>231</v>
      </c>
      <c r="C9" t="s">
        <v>232</v>
      </c>
      <c r="D9" t="s">
        <v>230</v>
      </c>
      <c r="E9" t="s">
        <v>12</v>
      </c>
      <c r="F9" t="s">
        <v>215</v>
      </c>
      <c r="G9" t="s">
        <v>108</v>
      </c>
      <c r="H9">
        <v>299000006</v>
      </c>
      <c r="I9" s="1">
        <v>43861</v>
      </c>
      <c r="J9" s="2">
        <v>4084.68</v>
      </c>
    </row>
    <row r="10" spans="1:10" x14ac:dyDescent="0.25">
      <c r="A10">
        <v>203016</v>
      </c>
      <c r="B10" t="s">
        <v>198</v>
      </c>
      <c r="C10" t="s">
        <v>200</v>
      </c>
      <c r="D10" t="s">
        <v>197</v>
      </c>
      <c r="E10" t="s">
        <v>12</v>
      </c>
      <c r="F10" t="s">
        <v>199</v>
      </c>
      <c r="G10" t="s">
        <v>108</v>
      </c>
      <c r="H10">
        <v>1102666</v>
      </c>
      <c r="I10" s="1">
        <v>43861</v>
      </c>
      <c r="J10" s="2">
        <v>469560.99</v>
      </c>
    </row>
    <row r="11" spans="1:10" x14ac:dyDescent="0.25">
      <c r="A11">
        <v>203016</v>
      </c>
      <c r="B11" t="s">
        <v>111</v>
      </c>
      <c r="C11" t="s">
        <v>113</v>
      </c>
      <c r="D11" t="s">
        <v>110</v>
      </c>
      <c r="E11" t="s">
        <v>12</v>
      </c>
      <c r="F11" t="s">
        <v>112</v>
      </c>
      <c r="G11" t="s">
        <v>108</v>
      </c>
      <c r="H11">
        <v>1102630</v>
      </c>
      <c r="I11" s="1">
        <v>43861</v>
      </c>
      <c r="J11" s="2">
        <v>10591.2</v>
      </c>
    </row>
    <row r="12" spans="1:10" x14ac:dyDescent="0.25">
      <c r="A12">
        <v>203016</v>
      </c>
      <c r="B12" t="s">
        <v>222</v>
      </c>
      <c r="C12" t="s">
        <v>223</v>
      </c>
      <c r="D12" t="s">
        <v>221</v>
      </c>
      <c r="E12" t="s">
        <v>12</v>
      </c>
      <c r="F12" t="s">
        <v>215</v>
      </c>
      <c r="G12" t="s">
        <v>108</v>
      </c>
      <c r="H12">
        <v>299000003</v>
      </c>
      <c r="I12" s="1">
        <v>43861</v>
      </c>
      <c r="J12" s="2">
        <v>4084.68</v>
      </c>
    </row>
    <row r="13" spans="1:10" x14ac:dyDescent="0.25">
      <c r="A13">
        <v>203016</v>
      </c>
      <c r="B13" t="s">
        <v>214</v>
      </c>
      <c r="C13" t="s">
        <v>216</v>
      </c>
      <c r="D13" t="s">
        <v>213</v>
      </c>
      <c r="E13" t="s">
        <v>12</v>
      </c>
      <c r="F13" t="s">
        <v>215</v>
      </c>
      <c r="G13" t="s">
        <v>108</v>
      </c>
      <c r="H13">
        <v>299000001</v>
      </c>
      <c r="I13" s="1">
        <v>43861</v>
      </c>
      <c r="J13" s="2">
        <v>4084.68</v>
      </c>
    </row>
    <row r="14" spans="1:10" x14ac:dyDescent="0.25">
      <c r="A14">
        <v>203016</v>
      </c>
      <c r="B14" t="s">
        <v>228</v>
      </c>
      <c r="C14" t="s">
        <v>229</v>
      </c>
      <c r="D14" t="s">
        <v>227</v>
      </c>
      <c r="E14" t="s">
        <v>12</v>
      </c>
      <c r="F14" t="s">
        <v>215</v>
      </c>
      <c r="G14" t="s">
        <v>108</v>
      </c>
      <c r="H14">
        <v>299000005</v>
      </c>
      <c r="I14" s="1">
        <v>43861</v>
      </c>
      <c r="J14" s="2">
        <v>4084.68</v>
      </c>
    </row>
    <row r="15" spans="1:10" x14ac:dyDescent="0.25">
      <c r="A15">
        <v>203016</v>
      </c>
      <c r="B15" t="s">
        <v>218</v>
      </c>
      <c r="C15" t="s">
        <v>220</v>
      </c>
      <c r="D15" t="s">
        <v>217</v>
      </c>
      <c r="E15" t="s">
        <v>12</v>
      </c>
      <c r="F15" t="s">
        <v>219</v>
      </c>
      <c r="G15" t="s">
        <v>108</v>
      </c>
      <c r="H15">
        <v>299000002</v>
      </c>
      <c r="I15" s="1">
        <v>43861</v>
      </c>
      <c r="J15" s="2">
        <v>4084.68</v>
      </c>
    </row>
    <row r="16" spans="1:10" x14ac:dyDescent="0.25">
      <c r="A16">
        <v>203016</v>
      </c>
      <c r="B16" t="s">
        <v>225</v>
      </c>
      <c r="C16" t="s">
        <v>226</v>
      </c>
      <c r="D16" t="s">
        <v>224</v>
      </c>
      <c r="E16" t="s">
        <v>12</v>
      </c>
      <c r="F16" t="s">
        <v>215</v>
      </c>
      <c r="G16" t="s">
        <v>108</v>
      </c>
      <c r="H16">
        <v>299000004</v>
      </c>
      <c r="I16" s="1">
        <v>43861</v>
      </c>
      <c r="J16" s="2">
        <v>4084.68</v>
      </c>
    </row>
    <row r="17" spans="1:10" x14ac:dyDescent="0.25">
      <c r="A17" s="3" t="s">
        <v>306</v>
      </c>
      <c r="I17" s="1"/>
      <c r="J17" s="2">
        <v>504660.26999999996</v>
      </c>
    </row>
  </sheetData>
  <sortState ref="A9:J16">
    <sortCondition ref="B9:B16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CONTRATISTAS Y FDO FED</vt:lpstr>
      <vt:lpstr>GASTOS VARIOS</vt:lpstr>
      <vt:lpstr>SERV. PERS.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Daniel Luna Villanueva</cp:lastModifiedBy>
  <dcterms:created xsi:type="dcterms:W3CDTF">2020-02-04T21:02:07Z</dcterms:created>
  <dcterms:modified xsi:type="dcterms:W3CDTF">2020-03-25T16:47:12Z</dcterms:modified>
</cp:coreProperties>
</file>