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liliana.ramirez\Desktop\FIDEGRAN\DICIEMBRE\"/>
    </mc:Choice>
  </mc:AlternateContent>
  <bookViews>
    <workbookView xWindow="0" yWindow="0" windowWidth="20430" windowHeight="69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Formatos'!$A$7:$AR$29</definedName>
    <definedName name="Hidden_15">Hidden_1!$A$1:$A$3</definedName>
    <definedName name="Hidden_27">Hidden_2!$A$1:$A$3</definedName>
    <definedName name="Hidden_313">Hidden_3!$A$1:$A$3</definedName>
    <definedName name="Hidden_419">Hidden_4!$A$1:$A$3</definedName>
    <definedName name="Hidden_525">Hidden_5!$A$1:$A$3</definedName>
    <definedName name="Hidden_631">Hidden_6!$A$1:$A$3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L14" i="1" l="1"/>
  <c r="AL15" i="1" l="1"/>
  <c r="AL20" i="1" l="1"/>
  <c r="AL21" i="1" l="1"/>
  <c r="AL22" i="1" l="1"/>
  <c r="AL25" i="1" l="1"/>
  <c r="AL24" i="1"/>
</calcChain>
</file>

<file path=xl/sharedStrings.xml><?xml version="1.0" encoding="utf-8"?>
<sst xmlns="http://schemas.openxmlformats.org/spreadsheetml/2006/main" count="275" uniqueCount="112">
  <si>
    <t>47044</t>
  </si>
  <si>
    <t>TÍTULO</t>
  </si>
  <si>
    <t>NOMBRE CORTO</t>
  </si>
  <si>
    <t>DESCRIPCIÓN</t>
  </si>
  <si>
    <t>Monto total, uso y destino del patrimonio fideicomitido</t>
  </si>
  <si>
    <t>NLA103FIIIA</t>
  </si>
  <si>
    <t>Origen y monto total del patrimonio fideicomitido &lt;&lt;sujeto obligado&gt;&gt;</t>
  </si>
  <si>
    <t>1</t>
  </si>
  <si>
    <t>4</t>
  </si>
  <si>
    <t>2</t>
  </si>
  <si>
    <t>9</t>
  </si>
  <si>
    <t>6</t>
  </si>
  <si>
    <t>13</t>
  </si>
  <si>
    <t>14</t>
  </si>
  <si>
    <t>401878</t>
  </si>
  <si>
    <t>401909</t>
  </si>
  <si>
    <t>401910</t>
  </si>
  <si>
    <t>401911</t>
  </si>
  <si>
    <t>401912</t>
  </si>
  <si>
    <t>401913</t>
  </si>
  <si>
    <t>401893</t>
  </si>
  <si>
    <t>401914</t>
  </si>
  <si>
    <t>401915</t>
  </si>
  <si>
    <t>401880</t>
  </si>
  <si>
    <t>401881</t>
  </si>
  <si>
    <t>401897</t>
  </si>
  <si>
    <t>401882</t>
  </si>
  <si>
    <t>401916</t>
  </si>
  <si>
    <t>401917</t>
  </si>
  <si>
    <t>401883</t>
  </si>
  <si>
    <t>401898</t>
  </si>
  <si>
    <t>401884</t>
  </si>
  <si>
    <t>401899</t>
  </si>
  <si>
    <t>401900</t>
  </si>
  <si>
    <t>401918</t>
  </si>
  <si>
    <t>401885</t>
  </si>
  <si>
    <t>401886</t>
  </si>
  <si>
    <t>401906</t>
  </si>
  <si>
    <t>401887</t>
  </si>
  <si>
    <t>401901</t>
  </si>
  <si>
    <t>401919</t>
  </si>
  <si>
    <t>401888</t>
  </si>
  <si>
    <t>401907</t>
  </si>
  <si>
    <t>401908</t>
  </si>
  <si>
    <t>401889</t>
  </si>
  <si>
    <t>401902</t>
  </si>
  <si>
    <t>401920</t>
  </si>
  <si>
    <t>401890</t>
  </si>
  <si>
    <t>401891</t>
  </si>
  <si>
    <t>401892</t>
  </si>
  <si>
    <t>401905</t>
  </si>
  <si>
    <t>401894</t>
  </si>
  <si>
    <t>401895</t>
  </si>
  <si>
    <t>401896</t>
  </si>
  <si>
    <t>401879</t>
  </si>
  <si>
    <t>401877</t>
  </si>
  <si>
    <t>401903</t>
  </si>
  <si>
    <t>401904</t>
  </si>
  <si>
    <t>Tabla Campos</t>
  </si>
  <si>
    <t>Ejercicio</t>
  </si>
  <si>
    <t>Fecha de inicio del periodo que se informa</t>
  </si>
  <si>
    <t>Fecha de término del periodo que se informa</t>
  </si>
  <si>
    <t>Número del fideicomiso y fondo público, mandato o cualquier contrato análogo</t>
  </si>
  <si>
    <t xml:space="preserve">Denominación del fideicomiso </t>
  </si>
  <si>
    <t>Origen de los recursos del patrimonio fideicomitido (catálogo)</t>
  </si>
  <si>
    <t>Monto total del patrimonio fideicomitido</t>
  </si>
  <si>
    <t>Origen de los recursos recibido por subsidios (catálogo)</t>
  </si>
  <si>
    <t>Monto total recibido por subsidios</t>
  </si>
  <si>
    <t>Monto total recursos por subsidios (propios)</t>
  </si>
  <si>
    <t>Monto total recursos por subsidios (locales)</t>
  </si>
  <si>
    <t>Monto total recursos subsidios (federales)</t>
  </si>
  <si>
    <t>Monto total recursos subsidios (internacionales)</t>
  </si>
  <si>
    <t>Origen de los recursos recibidos por donaciones (catálogo)</t>
  </si>
  <si>
    <t>Monto total recibido por donaciones</t>
  </si>
  <si>
    <t>Monto total recursos por donaciones (propios)</t>
  </si>
  <si>
    <t>Monto total recursos por donaciones (locales)</t>
  </si>
  <si>
    <t>Monto total recursos por donaciones (federales)</t>
  </si>
  <si>
    <t xml:space="preserve">Monto total recursos donaciones (Internacionales) </t>
  </si>
  <si>
    <t>Origen recursos por trasferencias</t>
  </si>
  <si>
    <t>Monto total recibido por transferencias</t>
  </si>
  <si>
    <t>Monto total recursos por trasferencias (propios)</t>
  </si>
  <si>
    <t>Monto total recursos por trasferencias (locales)</t>
  </si>
  <si>
    <t>Monto total recursos por trasferencias (federales)</t>
  </si>
  <si>
    <t>Monto recursos trasferencias (internacionales)</t>
  </si>
  <si>
    <t>Origen de los recursos por aportaciones (catálogo)</t>
  </si>
  <si>
    <t>Monto total recibido por aportaciones</t>
  </si>
  <si>
    <t>Monto total recursos por aportaciones (propios)</t>
  </si>
  <si>
    <t>Monto total recursos por aportaciones (locales)</t>
  </si>
  <si>
    <t>Monto total recursos por aportaciones (federales)</t>
  </si>
  <si>
    <t>Monto por recursos aportaciones (internacionales)</t>
  </si>
  <si>
    <t>Origen de los recursos por subvenciones (catálogo)</t>
  </si>
  <si>
    <t>Monto total recibido por subvenciones</t>
  </si>
  <si>
    <t>Monto total recursos por subvenciones (propios)</t>
  </si>
  <si>
    <t>Monto total recursos por subvenciones (locales)</t>
  </si>
  <si>
    <t>Monto total recursos por subvenciones (federales)</t>
  </si>
  <si>
    <t>Monto to recursos subvenciones (internacionales)</t>
  </si>
  <si>
    <t>Monto total de recursos de ingresos de excedentes</t>
  </si>
  <si>
    <t>Valor de mercado de inversiones realizadas</t>
  </si>
  <si>
    <t>Monto anual de rendimiento inversiones realizadas</t>
  </si>
  <si>
    <t>Área(s) responsable(s) que genera(n), posee(n), publica(n) y actualizan la información</t>
  </si>
  <si>
    <t>Fecha de validación</t>
  </si>
  <si>
    <t>Fecha de actualización</t>
  </si>
  <si>
    <t>Nota</t>
  </si>
  <si>
    <t>Públicos</t>
  </si>
  <si>
    <t>Privados</t>
  </si>
  <si>
    <t>Público y privado</t>
  </si>
  <si>
    <t>BP417</t>
  </si>
  <si>
    <t>FIDEICOMISO LA GRAN CIUDAD</t>
  </si>
  <si>
    <t>Coordinación Operativa del Fideicomiso BP417 denominado Fideicomiso La Gran Ciudad.</t>
  </si>
  <si>
    <r>
      <t>Durante este periodo, no se ha generado información que conforme a la Ley de Transparencia y Acceso a la Información Pública del Estado de Nuevo León, deba ser publicada en las celdas: Origen de los recursos del patrimonio fideicomitido (catálogo), Monto total del patrimonio fideicomitido, Origen de los recursos recibido por subsidios (catálogo), Monto total recibido por subsidios, Monto total recursos por subsidios (propios), Monto total recursos por subsidios (locales), Monto total recursos subsidios (federales), Monto total recursos subsidios (internacionales), Origen de los recursos recibidos por donaciones (catálogo), Monto total recibido por donaciones, Monto total recursos por donaciones (propios), Monto total recursos por donaciones (locales), Monto total recursos por donaciones (federales), Monto total recursos donaciones (Internacionales), Monto total recursos por trasferencias (propios), Monto total recursos por trasferencias (locales), Monto total recursos por trasferencias (federales), Monto recursos trasferencias (internacionales), Origen de los recursos por aportaciones (catálogo), Monto total recibido por aportaciones, Monto total recursos por aportaciones (propios), Monto total recursos por aportaciones (locales), Monto total recursos por aportaciones (federales), Monto por recursos aportaciones (internacionales), Origen de los recursos por subvenciones (catálogo), Monto total recibido por subvenciones, Monto total recursos por subvenciones (propios), Monto total recursos por subvenciones (locales), Monto total recursos por subvenciones (federales), Monto recursos subvenciones (internacionales)</t>
    </r>
    <r>
      <rPr>
        <sz val="11"/>
        <color rgb="FF000000"/>
        <rFont val="Calibri"/>
        <family val="2"/>
      </rPr>
      <t>, Valor de mercado de inversiones realizadas, Monto anual de rendimiento inversiones realizadas.</t>
    </r>
  </si>
  <si>
    <r>
      <t>Durante este periodo, no se ha generado información que conforme a la Ley de Transparencia y Acceso a la Información Pública del Estado de Nuevo León, deba ser publicada en las celdas: Origen de los recursos del patrimonio fideicomitido (catálogo), Monto total del patrimonio fideicomitido, Monto total recursos por subsidios (locales), Monto total recursos subsidios (federales), Monto total recursos subsidios (internacionales), Origen de los recursos recibidos por donaciones (catálogo), Monto total recibido por donaciones, Monto total recursos por donaciones (propios), Monto total recursos por donaciones (locales), Monto total recursos por donaciones (federales), Monto total recursos donaciones (Internacionales), Monto total recursos por trasferencias (propios), Monto total recursos por trasferencias (locales), Monto total recursos por trasferencias (federales), Monto recursos trasferencias (internacionales), Origen de los recursos por aportaciones (catálogo), Monto total recibido por aportaciones, Monto total recursos por aportaciones (propios), Monto total recursos por aportaciones (locales), Monto total recursos por aportaciones (federales), Monto por recursos aportaciones (internacionales), Origen de los recursos por subvenciones (catálogo), Monto total recibido por subvenciones, Monto total recursos por subvenciones (propios), Monto total recursos por subvenciones (locales), Monto total recursos por subvenciones (federales), Monto recursos subvenciones (internacionales)</t>
    </r>
    <r>
      <rPr>
        <sz val="11"/>
        <color rgb="FF000000"/>
        <rFont val="Calibri"/>
        <family val="2"/>
      </rPr>
      <t>, Valor de mercado de inversiones realizadas, Monto anual de rendimiento inversiones realizadas.</t>
    </r>
  </si>
  <si>
    <t>Durante este periodo, no se ha generado información que conforme a la Ley de Transparencia y Acceso a la Información Pública del Estado de Nuevo León, deba ser publicada en las celdas: Origen de los recursos del patrimonio fideicomitido (catálogo), Monto total del patrimonio fideicomitido, Monto total recursos por subsidios (propios), Monto total recursos por subsidios (locales), Monto total recursos subsidios (federales), Monto total recursos subsidios (internacionales), Origen de los recursos recibidos por donaciones (catálogo), Monto total recibido por donaciones, Monto total recursos por donaciones (propios), Monto total recursos por donaciones (locales), Monto total recursos por donaciones (federales), Monto total recursos donaciones (Internacionales), Monto total recursos por trasferencias (propios), Monto total recursos por trasferencias (locales), Monto total recursos por trasferencias (federales), Monto recursos trasferencias (internacionales), Origen de los recursos por aportaciones (catálogo), Monto total recibido por aportaciones, Monto total recursos por aportaciones (propios), Monto total recursos por aportaciones (locales), Monto total recursos por aportaciones (federales), Monto por recursos aportaciones (internacionales), Origen de los recursos por subvenciones (catálogo), Monto total recibido por subvenciones, Monto total recursos por subvenciones (propios), Monto total recursos por subvenciones (locales), Monto total recursos por subvenciones (federales), Monto recursos subvenciones (internacionales), Valor de mercado de inversiones realizadas, Monto anual de rendimiento inversiones realizadas.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</si>
</sst>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36">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wrapText="1"/>
    </xf>
    <xf numFmtId="2" fontId="0" fillId="0" borderId="0" xfId="0" applyNumberFormat="1"/>
    <xf numFmtId="0" fontId="4" fillId="0" borderId="0" xfId="1" applyFont="1" applyAlignment="1">
      <alignment wrapText="1"/>
    </xf>
    <xf numFmtId="0" fontId="0" fillId="0" borderId="0" xfId="0"/>
    <xf numFmtId="0" fontId="3" fillId="0" borderId="0" xfId="1" applyFont="1" applyAlignment="1">
      <alignment wrapText="1"/>
    </xf>
    <xf numFmtId="0" fontId="0" fillId="0" borderId="0" xfId="0"/>
    <xf numFmtId="0" fontId="0" fillId="0" borderId="0" xfId="0"/>
    <xf numFmtId="2" fontId="0" fillId="4" borderId="0" xfId="0" applyNumberFormat="1" applyFill="1"/>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3" fillId="0" borderId="0" xfId="1" applyAlignment="1">
      <alignment horizontal="justify" wrapText="1"/>
    </xf>
    <xf numFmtId="0" fontId="3" fillId="0" borderId="0" xfId="1" applyFont="1" applyAlignment="1">
      <alignment horizontal="justify" wrapText="1"/>
    </xf>
    <xf numFmtId="0" fontId="0" fillId="0" borderId="0" xfId="0"/>
    <xf numFmtId="0" fontId="0" fillId="0" borderId="0" xfId="0"/>
    <xf numFmtId="0" fontId="0" fillId="0" borderId="0" xfId="0"/>
    <xf numFmtId="0" fontId="0" fillId="0" borderId="0" xfId="0"/>
    <xf numFmtId="0" fontId="0" fillId="4" borderId="0" xfId="0"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9"/>
  <sheetViews>
    <sheetView tabSelected="1" topLeftCell="A2" zoomScale="70" zoomScaleNormal="70" workbookViewId="0">
      <selection activeCell="A7" sqref="A7"/>
    </sheetView>
  </sheetViews>
  <sheetFormatPr baseColWidth="10" defaultColWidth="9.140625" defaultRowHeight="15" x14ac:dyDescent="0.25"/>
  <cols>
    <col min="1" max="1" width="9.85546875" customWidth="1"/>
    <col min="2" max="2" width="36.42578125" bestFit="1" customWidth="1"/>
    <col min="3" max="3" width="38.5703125" bestFit="1" customWidth="1"/>
    <col min="4" max="4" width="67.140625" bestFit="1" customWidth="1"/>
    <col min="5" max="5" width="31.42578125" customWidth="1"/>
    <col min="6" max="6" width="52.7109375" bestFit="1" customWidth="1"/>
    <col min="7" max="7" width="34.42578125" bestFit="1" customWidth="1"/>
    <col min="8" max="8" width="47.42578125" bestFit="1" customWidth="1"/>
    <col min="9" max="9" width="29.28515625" bestFit="1" customWidth="1"/>
    <col min="10" max="10" width="37.7109375" bestFit="1" customWidth="1"/>
    <col min="11" max="11" width="37.28515625" bestFit="1" customWidth="1"/>
    <col min="12" max="12" width="36" bestFit="1" customWidth="1"/>
    <col min="13" max="13" width="41" bestFit="1" customWidth="1"/>
    <col min="14" max="14" width="50.140625" bestFit="1" customWidth="1"/>
    <col min="15" max="15" width="31" bestFit="1" customWidth="1"/>
    <col min="16" max="16" width="39.42578125" bestFit="1" customWidth="1"/>
    <col min="17" max="17" width="39" bestFit="1" customWidth="1"/>
    <col min="18" max="18" width="41" bestFit="1" customWidth="1"/>
    <col min="19" max="19" width="43.28515625" bestFit="1" customWidth="1"/>
    <col min="20" max="20" width="28.85546875" bestFit="1" customWidth="1"/>
    <col min="21" max="21" width="33.42578125" bestFit="1" customWidth="1"/>
    <col min="22" max="22" width="40.85546875" bestFit="1" customWidth="1"/>
    <col min="23" max="23" width="40.42578125" bestFit="1" customWidth="1"/>
    <col min="24" max="24" width="42.42578125" bestFit="1" customWidth="1"/>
    <col min="25" max="25" width="39.85546875" bestFit="1" customWidth="1"/>
    <col min="26" max="26" width="43.28515625" bestFit="1" customWidth="1"/>
    <col min="27" max="27" width="32.28515625" bestFit="1" customWidth="1"/>
    <col min="28" max="28" width="40.7109375" bestFit="1" customWidth="1"/>
    <col min="29" max="29" width="40.42578125" bestFit="1" customWidth="1"/>
    <col min="30" max="30" width="42.28515625" bestFit="1" customWidth="1"/>
    <col min="31" max="31" width="43" bestFit="1" customWidth="1"/>
    <col min="32" max="32" width="43.85546875" bestFit="1" customWidth="1"/>
    <col min="33" max="33" width="32.85546875" bestFit="1" customWidth="1"/>
    <col min="34" max="34" width="41.28515625" bestFit="1" customWidth="1"/>
    <col min="35" max="35" width="41" bestFit="1" customWidth="1"/>
    <col min="36" max="36" width="43" bestFit="1" customWidth="1"/>
    <col min="37" max="37" width="42.5703125" bestFit="1" customWidth="1"/>
    <col min="38" max="38" width="43.7109375" bestFit="1" customWidth="1"/>
    <col min="39" max="39" width="37.42578125" bestFit="1" customWidth="1"/>
    <col min="40" max="40" width="43.5703125" bestFit="1" customWidth="1"/>
    <col min="41" max="41" width="73.140625" bestFit="1" customWidth="1"/>
    <col min="42" max="42" width="17.5703125" bestFit="1" customWidth="1"/>
    <col min="43" max="43" width="20" bestFit="1" customWidth="1"/>
    <col min="44" max="44" width="94.5703125" customWidth="1"/>
  </cols>
  <sheetData>
    <row r="1" spans="1:44" hidden="1" x14ac:dyDescent="0.25">
      <c r="A1" t="s">
        <v>0</v>
      </c>
    </row>
    <row r="2" spans="1:44" x14ac:dyDescent="0.25">
      <c r="A2" s="33" t="s">
        <v>1</v>
      </c>
      <c r="B2" s="34"/>
      <c r="C2" s="34"/>
      <c r="D2" s="33" t="s">
        <v>2</v>
      </c>
      <c r="E2" s="34"/>
      <c r="F2" s="34"/>
      <c r="G2" s="33" t="s">
        <v>3</v>
      </c>
      <c r="H2" s="34"/>
      <c r="I2" s="34"/>
    </row>
    <row r="3" spans="1:44" x14ac:dyDescent="0.25">
      <c r="A3" s="35" t="s">
        <v>4</v>
      </c>
      <c r="B3" s="34"/>
      <c r="C3" s="34"/>
      <c r="D3" s="35" t="s">
        <v>5</v>
      </c>
      <c r="E3" s="34"/>
      <c r="F3" s="34"/>
      <c r="G3" s="35" t="s">
        <v>6</v>
      </c>
      <c r="H3" s="34"/>
      <c r="I3" s="34"/>
    </row>
    <row r="4" spans="1:44" hidden="1" x14ac:dyDescent="0.25">
      <c r="A4" t="s">
        <v>7</v>
      </c>
      <c r="B4" t="s">
        <v>8</v>
      </c>
      <c r="C4" t="s">
        <v>8</v>
      </c>
      <c r="D4" t="s">
        <v>9</v>
      </c>
      <c r="E4" t="s">
        <v>9</v>
      </c>
      <c r="F4" t="s">
        <v>10</v>
      </c>
      <c r="G4" t="s">
        <v>11</v>
      </c>
      <c r="H4" t="s">
        <v>10</v>
      </c>
      <c r="I4" t="s">
        <v>11</v>
      </c>
      <c r="J4" t="s">
        <v>11</v>
      </c>
      <c r="K4" t="s">
        <v>11</v>
      </c>
      <c r="L4" t="s">
        <v>11</v>
      </c>
      <c r="M4" t="s">
        <v>11</v>
      </c>
      <c r="N4" t="s">
        <v>10</v>
      </c>
      <c r="O4" t="s">
        <v>11</v>
      </c>
      <c r="P4" t="s">
        <v>11</v>
      </c>
      <c r="Q4" t="s">
        <v>11</v>
      </c>
      <c r="R4" t="s">
        <v>11</v>
      </c>
      <c r="S4" t="s">
        <v>11</v>
      </c>
      <c r="T4" t="s">
        <v>10</v>
      </c>
      <c r="U4" t="s">
        <v>11</v>
      </c>
      <c r="V4" t="s">
        <v>11</v>
      </c>
      <c r="W4" t="s">
        <v>11</v>
      </c>
      <c r="X4" t="s">
        <v>11</v>
      </c>
      <c r="Y4" t="s">
        <v>11</v>
      </c>
      <c r="Z4" t="s">
        <v>10</v>
      </c>
      <c r="AA4" t="s">
        <v>11</v>
      </c>
      <c r="AB4" t="s">
        <v>11</v>
      </c>
      <c r="AC4" t="s">
        <v>11</v>
      </c>
      <c r="AD4" t="s">
        <v>11</v>
      </c>
      <c r="AE4" t="s">
        <v>11</v>
      </c>
      <c r="AF4" t="s">
        <v>10</v>
      </c>
      <c r="AG4" t="s">
        <v>11</v>
      </c>
      <c r="AH4" t="s">
        <v>11</v>
      </c>
      <c r="AI4" t="s">
        <v>11</v>
      </c>
      <c r="AJ4" t="s">
        <v>11</v>
      </c>
      <c r="AK4" t="s">
        <v>11</v>
      </c>
      <c r="AL4" t="s">
        <v>11</v>
      </c>
      <c r="AM4" t="s">
        <v>11</v>
      </c>
      <c r="AN4" t="s">
        <v>11</v>
      </c>
      <c r="AO4" t="s">
        <v>9</v>
      </c>
      <c r="AP4" t="s">
        <v>8</v>
      </c>
      <c r="AQ4" t="s">
        <v>12</v>
      </c>
      <c r="AR4" t="s">
        <v>13</v>
      </c>
    </row>
    <row r="5" spans="1:4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row>
    <row r="6" spans="1:44" x14ac:dyDescent="0.25">
      <c r="A6" s="33" t="s">
        <v>58</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row>
    <row r="7" spans="1:44" ht="26.25" x14ac:dyDescent="0.25">
      <c r="A7" s="1" t="s">
        <v>59</v>
      </c>
      <c r="B7" s="1" t="s">
        <v>60</v>
      </c>
      <c r="C7" s="1" t="s">
        <v>61</v>
      </c>
      <c r="D7" s="1" t="s">
        <v>62</v>
      </c>
      <c r="E7" s="1" t="s">
        <v>63</v>
      </c>
      <c r="F7" s="1" t="s">
        <v>64</v>
      </c>
      <c r="G7" s="1" t="s">
        <v>65</v>
      </c>
      <c r="H7" s="1" t="s">
        <v>66</v>
      </c>
      <c r="I7" s="1" t="s">
        <v>67</v>
      </c>
      <c r="J7" s="1" t="s">
        <v>68</v>
      </c>
      <c r="K7" s="1" t="s">
        <v>69</v>
      </c>
      <c r="L7" s="1" t="s">
        <v>70</v>
      </c>
      <c r="M7" s="1" t="s">
        <v>71</v>
      </c>
      <c r="N7" s="1" t="s">
        <v>72</v>
      </c>
      <c r="O7" s="1" t="s">
        <v>73</v>
      </c>
      <c r="P7" s="1" t="s">
        <v>74</v>
      </c>
      <c r="Q7" s="1" t="s">
        <v>75</v>
      </c>
      <c r="R7" s="1" t="s">
        <v>76</v>
      </c>
      <c r="S7" s="1" t="s">
        <v>77</v>
      </c>
      <c r="T7" s="1" t="s">
        <v>78</v>
      </c>
      <c r="U7" s="1" t="s">
        <v>79</v>
      </c>
      <c r="V7" s="1" t="s">
        <v>80</v>
      </c>
      <c r="W7" s="1" t="s">
        <v>81</v>
      </c>
      <c r="X7" s="1" t="s">
        <v>82</v>
      </c>
      <c r="Y7" s="1" t="s">
        <v>83</v>
      </c>
      <c r="Z7" s="1" t="s">
        <v>84</v>
      </c>
      <c r="AA7" s="1" t="s">
        <v>85</v>
      </c>
      <c r="AB7" s="1" t="s">
        <v>86</v>
      </c>
      <c r="AC7" s="1" t="s">
        <v>87</v>
      </c>
      <c r="AD7" s="1" t="s">
        <v>88</v>
      </c>
      <c r="AE7" s="1" t="s">
        <v>89</v>
      </c>
      <c r="AF7" s="1" t="s">
        <v>90</v>
      </c>
      <c r="AG7" s="1" t="s">
        <v>91</v>
      </c>
      <c r="AH7" s="1" t="s">
        <v>92</v>
      </c>
      <c r="AI7" s="1" t="s">
        <v>93</v>
      </c>
      <c r="AJ7" s="1" t="s">
        <v>94</v>
      </c>
      <c r="AK7" s="1" t="s">
        <v>95</v>
      </c>
      <c r="AL7" s="1" t="s">
        <v>96</v>
      </c>
      <c r="AM7" s="1" t="s">
        <v>97</v>
      </c>
      <c r="AN7" s="1" t="s">
        <v>98</v>
      </c>
      <c r="AO7" s="1" t="s">
        <v>99</v>
      </c>
      <c r="AP7" s="1" t="s">
        <v>100</v>
      </c>
      <c r="AQ7" s="1" t="s">
        <v>101</v>
      </c>
      <c r="AR7" s="1" t="s">
        <v>102</v>
      </c>
    </row>
    <row r="8" spans="1:44" s="32" customFormat="1" ht="255" x14ac:dyDescent="0.25">
      <c r="A8" s="32">
        <v>2020</v>
      </c>
      <c r="B8" s="4">
        <v>44166</v>
      </c>
      <c r="C8" s="4">
        <v>44196</v>
      </c>
      <c r="D8" s="32" t="s">
        <v>106</v>
      </c>
      <c r="E8" s="32" t="s">
        <v>107</v>
      </c>
      <c r="F8" s="32" t="s">
        <v>103</v>
      </c>
      <c r="G8" s="6">
        <v>0</v>
      </c>
      <c r="H8" s="32" t="s">
        <v>103</v>
      </c>
      <c r="I8" s="6">
        <v>0</v>
      </c>
      <c r="J8" s="6">
        <v>0</v>
      </c>
      <c r="K8" s="6">
        <v>0</v>
      </c>
      <c r="L8" s="6">
        <v>0</v>
      </c>
      <c r="M8" s="6">
        <v>0</v>
      </c>
      <c r="O8" s="6">
        <v>0</v>
      </c>
      <c r="P8" s="6">
        <v>0</v>
      </c>
      <c r="Q8" s="6">
        <v>0</v>
      </c>
      <c r="R8" s="6">
        <v>0</v>
      </c>
      <c r="S8" s="6">
        <v>0</v>
      </c>
      <c r="U8" s="6">
        <v>0</v>
      </c>
      <c r="V8" s="6">
        <v>0</v>
      </c>
      <c r="W8" s="6">
        <v>0</v>
      </c>
      <c r="X8" s="6">
        <v>0</v>
      </c>
      <c r="Y8" s="6">
        <v>0</v>
      </c>
      <c r="AA8" s="6">
        <v>0</v>
      </c>
      <c r="AB8" s="6">
        <v>0</v>
      </c>
      <c r="AC8" s="6">
        <v>0</v>
      </c>
      <c r="AD8" s="6">
        <v>0</v>
      </c>
      <c r="AE8" s="6">
        <v>0</v>
      </c>
      <c r="AG8" s="6">
        <v>0</v>
      </c>
      <c r="AH8" s="6">
        <v>0</v>
      </c>
      <c r="AI8" s="6">
        <v>0</v>
      </c>
      <c r="AJ8" s="6">
        <v>0</v>
      </c>
      <c r="AK8" s="6">
        <v>0</v>
      </c>
      <c r="AL8" s="6">
        <v>0</v>
      </c>
      <c r="AM8" s="6">
        <v>0</v>
      </c>
      <c r="AN8" s="6">
        <v>0</v>
      </c>
      <c r="AO8" s="5" t="s">
        <v>108</v>
      </c>
      <c r="AP8" s="4">
        <v>44196</v>
      </c>
      <c r="AQ8" s="4">
        <v>44196</v>
      </c>
      <c r="AR8" s="20" t="s">
        <v>111</v>
      </c>
    </row>
    <row r="9" spans="1:44" s="31" customFormat="1" ht="255" x14ac:dyDescent="0.25">
      <c r="A9" s="31">
        <v>2020</v>
      </c>
      <c r="B9" s="4">
        <v>44136</v>
      </c>
      <c r="C9" s="4">
        <v>44165</v>
      </c>
      <c r="D9" s="31" t="s">
        <v>106</v>
      </c>
      <c r="E9" s="31" t="s">
        <v>107</v>
      </c>
      <c r="F9" s="31" t="s">
        <v>103</v>
      </c>
      <c r="G9" s="6">
        <v>0</v>
      </c>
      <c r="H9" s="31" t="s">
        <v>103</v>
      </c>
      <c r="I9" s="6">
        <v>0</v>
      </c>
      <c r="J9" s="6">
        <v>0</v>
      </c>
      <c r="K9" s="6">
        <v>0</v>
      </c>
      <c r="L9" s="6">
        <v>0</v>
      </c>
      <c r="M9" s="6">
        <v>0</v>
      </c>
      <c r="O9" s="6">
        <v>0</v>
      </c>
      <c r="P9" s="6">
        <v>0</v>
      </c>
      <c r="Q9" s="6">
        <v>0</v>
      </c>
      <c r="R9" s="6">
        <v>0</v>
      </c>
      <c r="S9" s="6">
        <v>0</v>
      </c>
      <c r="U9" s="6">
        <v>0</v>
      </c>
      <c r="V9" s="6">
        <v>0</v>
      </c>
      <c r="W9" s="6">
        <v>0</v>
      </c>
      <c r="X9" s="6">
        <v>0</v>
      </c>
      <c r="Y9" s="6">
        <v>0</v>
      </c>
      <c r="AA9" s="6">
        <v>0</v>
      </c>
      <c r="AB9" s="6">
        <v>0</v>
      </c>
      <c r="AC9" s="6">
        <v>0</v>
      </c>
      <c r="AD9" s="6">
        <v>0</v>
      </c>
      <c r="AE9" s="6">
        <v>0</v>
      </c>
      <c r="AG9" s="6">
        <v>0</v>
      </c>
      <c r="AH9" s="6">
        <v>0</v>
      </c>
      <c r="AI9" s="6">
        <v>0</v>
      </c>
      <c r="AJ9" s="6">
        <v>0</v>
      </c>
      <c r="AK9" s="6">
        <v>0</v>
      </c>
      <c r="AL9" s="6">
        <v>0</v>
      </c>
      <c r="AM9" s="6">
        <v>0</v>
      </c>
      <c r="AN9" s="6">
        <v>0</v>
      </c>
      <c r="AO9" s="5" t="s">
        <v>108</v>
      </c>
      <c r="AP9" s="4">
        <v>44165</v>
      </c>
      <c r="AQ9" s="4">
        <v>44165</v>
      </c>
      <c r="AR9" s="20" t="s">
        <v>111</v>
      </c>
    </row>
    <row r="10" spans="1:44" s="30" customFormat="1" ht="255" x14ac:dyDescent="0.25">
      <c r="A10" s="30">
        <v>2020</v>
      </c>
      <c r="B10" s="4">
        <v>44105</v>
      </c>
      <c r="C10" s="4">
        <v>44135</v>
      </c>
      <c r="D10" s="30" t="s">
        <v>106</v>
      </c>
      <c r="E10" s="30" t="s">
        <v>107</v>
      </c>
      <c r="F10" s="30" t="s">
        <v>103</v>
      </c>
      <c r="G10" s="6">
        <v>0</v>
      </c>
      <c r="H10" s="30" t="s">
        <v>103</v>
      </c>
      <c r="I10" s="6">
        <v>0</v>
      </c>
      <c r="J10" s="6">
        <v>0</v>
      </c>
      <c r="K10" s="6">
        <v>0</v>
      </c>
      <c r="L10" s="6">
        <v>0</v>
      </c>
      <c r="M10" s="6">
        <v>0</v>
      </c>
      <c r="O10" s="6">
        <v>0</v>
      </c>
      <c r="P10" s="6">
        <v>0</v>
      </c>
      <c r="Q10" s="6">
        <v>0</v>
      </c>
      <c r="R10" s="6">
        <v>0</v>
      </c>
      <c r="S10" s="6">
        <v>0</v>
      </c>
      <c r="U10" s="6">
        <v>0</v>
      </c>
      <c r="V10" s="6">
        <v>0</v>
      </c>
      <c r="W10" s="6">
        <v>0</v>
      </c>
      <c r="X10" s="6">
        <v>0</v>
      </c>
      <c r="Y10" s="6">
        <v>0</v>
      </c>
      <c r="AA10" s="6">
        <v>0</v>
      </c>
      <c r="AB10" s="6">
        <v>0</v>
      </c>
      <c r="AC10" s="6">
        <v>0</v>
      </c>
      <c r="AD10" s="6">
        <v>0</v>
      </c>
      <c r="AE10" s="6">
        <v>0</v>
      </c>
      <c r="AG10" s="6">
        <v>0</v>
      </c>
      <c r="AH10" s="6">
        <v>0</v>
      </c>
      <c r="AI10" s="6">
        <v>0</v>
      </c>
      <c r="AJ10" s="6">
        <v>0</v>
      </c>
      <c r="AK10" s="6">
        <v>0</v>
      </c>
      <c r="AL10" s="6">
        <v>0</v>
      </c>
      <c r="AM10" s="6">
        <v>0</v>
      </c>
      <c r="AN10" s="6">
        <v>0</v>
      </c>
      <c r="AO10" s="5" t="s">
        <v>108</v>
      </c>
      <c r="AP10" s="4">
        <v>44135</v>
      </c>
      <c r="AQ10" s="4">
        <v>44135</v>
      </c>
      <c r="AR10" s="20" t="s">
        <v>111</v>
      </c>
    </row>
    <row r="11" spans="1:44" s="29" customFormat="1" ht="255" x14ac:dyDescent="0.25">
      <c r="A11" s="29">
        <v>2020</v>
      </c>
      <c r="B11" s="4">
        <v>44075</v>
      </c>
      <c r="C11" s="4">
        <v>44104</v>
      </c>
      <c r="D11" s="29" t="s">
        <v>106</v>
      </c>
      <c r="E11" s="29" t="s">
        <v>107</v>
      </c>
      <c r="F11" s="29" t="s">
        <v>103</v>
      </c>
      <c r="G11" s="6">
        <v>0</v>
      </c>
      <c r="H11" s="29" t="s">
        <v>103</v>
      </c>
      <c r="I11" s="6">
        <v>0</v>
      </c>
      <c r="J11" s="6">
        <v>0</v>
      </c>
      <c r="K11" s="6">
        <v>0</v>
      </c>
      <c r="L11" s="6">
        <v>0</v>
      </c>
      <c r="M11" s="6">
        <v>0</v>
      </c>
      <c r="O11" s="6">
        <v>0</v>
      </c>
      <c r="P11" s="6">
        <v>0</v>
      </c>
      <c r="Q11" s="6">
        <v>0</v>
      </c>
      <c r="R11" s="6">
        <v>0</v>
      </c>
      <c r="S11" s="6">
        <v>0</v>
      </c>
      <c r="U11" s="6">
        <v>0</v>
      </c>
      <c r="V11" s="6">
        <v>0</v>
      </c>
      <c r="W11" s="6">
        <v>0</v>
      </c>
      <c r="X11" s="6">
        <v>0</v>
      </c>
      <c r="Y11" s="6">
        <v>0</v>
      </c>
      <c r="AA11" s="6">
        <v>0</v>
      </c>
      <c r="AB11" s="6">
        <v>0</v>
      </c>
      <c r="AC11" s="6">
        <v>0</v>
      </c>
      <c r="AD11" s="6">
        <v>0</v>
      </c>
      <c r="AE11" s="6">
        <v>0</v>
      </c>
      <c r="AG11" s="6">
        <v>0</v>
      </c>
      <c r="AH11" s="6">
        <v>0</v>
      </c>
      <c r="AI11" s="6">
        <v>0</v>
      </c>
      <c r="AJ11" s="6">
        <v>0</v>
      </c>
      <c r="AK11" s="6">
        <v>0</v>
      </c>
      <c r="AL11" s="6">
        <v>0</v>
      </c>
      <c r="AM11" s="6">
        <v>0</v>
      </c>
      <c r="AN11" s="6">
        <v>0</v>
      </c>
      <c r="AO11" s="5" t="s">
        <v>108</v>
      </c>
      <c r="AP11" s="4">
        <v>44104</v>
      </c>
      <c r="AQ11" s="4">
        <v>44104</v>
      </c>
      <c r="AR11" s="20" t="s">
        <v>111</v>
      </c>
    </row>
    <row r="12" spans="1:44" s="28" customFormat="1" ht="255" x14ac:dyDescent="0.25">
      <c r="A12" s="28">
        <v>2020</v>
      </c>
      <c r="B12" s="4">
        <v>44044</v>
      </c>
      <c r="C12" s="4">
        <v>44074</v>
      </c>
      <c r="D12" s="28" t="s">
        <v>106</v>
      </c>
      <c r="E12" s="28" t="s">
        <v>107</v>
      </c>
      <c r="F12" s="28" t="s">
        <v>103</v>
      </c>
      <c r="G12" s="6">
        <v>0</v>
      </c>
      <c r="H12" s="28" t="s">
        <v>103</v>
      </c>
      <c r="I12" s="6">
        <v>0</v>
      </c>
      <c r="J12" s="6">
        <v>0</v>
      </c>
      <c r="K12" s="6">
        <v>0</v>
      </c>
      <c r="L12" s="6">
        <v>0</v>
      </c>
      <c r="M12" s="6">
        <v>0</v>
      </c>
      <c r="O12" s="6">
        <v>0</v>
      </c>
      <c r="P12" s="6">
        <v>0</v>
      </c>
      <c r="Q12" s="6">
        <v>0</v>
      </c>
      <c r="R12" s="6">
        <v>0</v>
      </c>
      <c r="S12" s="6">
        <v>0</v>
      </c>
      <c r="U12" s="6">
        <v>0</v>
      </c>
      <c r="V12" s="6">
        <v>0</v>
      </c>
      <c r="W12" s="6">
        <v>0</v>
      </c>
      <c r="X12" s="6">
        <v>0</v>
      </c>
      <c r="Y12" s="6">
        <v>0</v>
      </c>
      <c r="AA12" s="6">
        <v>0</v>
      </c>
      <c r="AB12" s="6">
        <v>0</v>
      </c>
      <c r="AC12" s="6">
        <v>0</v>
      </c>
      <c r="AD12" s="6">
        <v>0</v>
      </c>
      <c r="AE12" s="6">
        <v>0</v>
      </c>
      <c r="AG12" s="6">
        <v>0</v>
      </c>
      <c r="AH12" s="6">
        <v>0</v>
      </c>
      <c r="AI12" s="6">
        <v>0</v>
      </c>
      <c r="AJ12" s="6">
        <v>0</v>
      </c>
      <c r="AK12" s="6">
        <v>0</v>
      </c>
      <c r="AL12" s="6">
        <v>0</v>
      </c>
      <c r="AM12" s="6">
        <v>0</v>
      </c>
      <c r="AN12" s="6">
        <v>0</v>
      </c>
      <c r="AO12" s="5" t="s">
        <v>108</v>
      </c>
      <c r="AP12" s="4">
        <v>44074</v>
      </c>
      <c r="AQ12" s="4">
        <v>44074</v>
      </c>
      <c r="AR12" s="20" t="s">
        <v>111</v>
      </c>
    </row>
    <row r="13" spans="1:44" s="27" customFormat="1" ht="255" x14ac:dyDescent="0.25">
      <c r="A13" s="27">
        <v>2020</v>
      </c>
      <c r="B13" s="4">
        <v>44013</v>
      </c>
      <c r="C13" s="4">
        <v>44043</v>
      </c>
      <c r="D13" s="27" t="s">
        <v>106</v>
      </c>
      <c r="E13" s="27" t="s">
        <v>107</v>
      </c>
      <c r="F13" s="27" t="s">
        <v>103</v>
      </c>
      <c r="G13" s="6">
        <v>0</v>
      </c>
      <c r="H13" s="27" t="s">
        <v>103</v>
      </c>
      <c r="I13" s="6">
        <v>0</v>
      </c>
      <c r="J13" s="6">
        <v>0</v>
      </c>
      <c r="K13" s="6">
        <v>0</v>
      </c>
      <c r="L13" s="6">
        <v>0</v>
      </c>
      <c r="M13" s="6">
        <v>0</v>
      </c>
      <c r="O13" s="6">
        <v>0</v>
      </c>
      <c r="P13" s="6">
        <v>0</v>
      </c>
      <c r="Q13" s="6">
        <v>0</v>
      </c>
      <c r="R13" s="6">
        <v>0</v>
      </c>
      <c r="S13" s="6">
        <v>0</v>
      </c>
      <c r="U13" s="6">
        <v>0</v>
      </c>
      <c r="V13" s="6">
        <v>0</v>
      </c>
      <c r="W13" s="6">
        <v>0</v>
      </c>
      <c r="X13" s="6">
        <v>0</v>
      </c>
      <c r="Y13" s="6">
        <v>0</v>
      </c>
      <c r="AA13" s="6">
        <v>0</v>
      </c>
      <c r="AB13" s="6">
        <v>0</v>
      </c>
      <c r="AC13" s="6">
        <v>0</v>
      </c>
      <c r="AD13" s="6">
        <v>0</v>
      </c>
      <c r="AE13" s="6">
        <v>0</v>
      </c>
      <c r="AG13" s="6">
        <v>0</v>
      </c>
      <c r="AH13" s="6">
        <v>0</v>
      </c>
      <c r="AI13" s="6">
        <v>0</v>
      </c>
      <c r="AJ13" s="6">
        <v>0</v>
      </c>
      <c r="AK13" s="6">
        <v>0</v>
      </c>
      <c r="AL13" s="6">
        <v>0</v>
      </c>
      <c r="AM13" s="6">
        <v>0</v>
      </c>
      <c r="AN13" s="6">
        <v>0</v>
      </c>
      <c r="AO13" s="5" t="s">
        <v>108</v>
      </c>
      <c r="AP13" s="4">
        <v>44043</v>
      </c>
      <c r="AQ13" s="4">
        <v>44043</v>
      </c>
      <c r="AR13" s="20" t="s">
        <v>111</v>
      </c>
    </row>
    <row r="14" spans="1:44" s="26" customFormat="1" ht="255" x14ac:dyDescent="0.25">
      <c r="A14" s="26">
        <v>2020</v>
      </c>
      <c r="B14" s="4">
        <v>43983</v>
      </c>
      <c r="C14" s="4">
        <v>44012</v>
      </c>
      <c r="D14" s="26" t="s">
        <v>106</v>
      </c>
      <c r="E14" s="26" t="s">
        <v>107</v>
      </c>
      <c r="F14" s="26" t="s">
        <v>103</v>
      </c>
      <c r="G14" s="6">
        <v>0</v>
      </c>
      <c r="H14" s="26" t="s">
        <v>103</v>
      </c>
      <c r="I14" s="6">
        <v>0</v>
      </c>
      <c r="J14" s="6">
        <v>0</v>
      </c>
      <c r="K14" s="6">
        <v>0</v>
      </c>
      <c r="L14" s="6">
        <v>0</v>
      </c>
      <c r="M14" s="6">
        <v>0</v>
      </c>
      <c r="O14" s="6">
        <v>0</v>
      </c>
      <c r="P14" s="6">
        <v>0</v>
      </c>
      <c r="Q14" s="6">
        <v>0</v>
      </c>
      <c r="R14" s="6">
        <v>0</v>
      </c>
      <c r="S14" s="6">
        <v>0</v>
      </c>
      <c r="U14" s="6">
        <v>0</v>
      </c>
      <c r="V14" s="6">
        <v>0</v>
      </c>
      <c r="W14" s="6">
        <v>0</v>
      </c>
      <c r="X14" s="6">
        <v>0</v>
      </c>
      <c r="Y14" s="6">
        <v>0</v>
      </c>
      <c r="AA14" s="6">
        <v>0</v>
      </c>
      <c r="AB14" s="6">
        <v>0</v>
      </c>
      <c r="AC14" s="6">
        <v>0</v>
      </c>
      <c r="AD14" s="6">
        <v>0</v>
      </c>
      <c r="AE14" s="6">
        <v>0</v>
      </c>
      <c r="AG14" s="6">
        <v>0</v>
      </c>
      <c r="AH14" s="6">
        <v>0</v>
      </c>
      <c r="AI14" s="6">
        <v>0</v>
      </c>
      <c r="AJ14" s="6">
        <v>0</v>
      </c>
      <c r="AK14" s="6">
        <v>0</v>
      </c>
      <c r="AL14" s="25">
        <f>8028.02+120956.84</f>
        <v>128984.86</v>
      </c>
      <c r="AM14" s="6">
        <v>0</v>
      </c>
      <c r="AN14" s="6">
        <v>0</v>
      </c>
      <c r="AO14" s="5" t="s">
        <v>108</v>
      </c>
      <c r="AP14" s="4">
        <v>44012</v>
      </c>
      <c r="AQ14" s="4">
        <v>44012</v>
      </c>
      <c r="AR14" s="20" t="s">
        <v>111</v>
      </c>
    </row>
    <row r="15" spans="1:44" s="24" customFormat="1" ht="255" x14ac:dyDescent="0.25">
      <c r="A15" s="24">
        <v>2020</v>
      </c>
      <c r="B15" s="4">
        <v>43952</v>
      </c>
      <c r="C15" s="4">
        <v>43982</v>
      </c>
      <c r="D15" s="24" t="s">
        <v>106</v>
      </c>
      <c r="E15" s="24" t="s">
        <v>107</v>
      </c>
      <c r="F15" s="24" t="s">
        <v>103</v>
      </c>
      <c r="G15" s="6">
        <v>0</v>
      </c>
      <c r="H15" s="24" t="s">
        <v>103</v>
      </c>
      <c r="I15" s="6">
        <v>0</v>
      </c>
      <c r="J15" s="6">
        <v>0</v>
      </c>
      <c r="K15" s="6">
        <v>0</v>
      </c>
      <c r="L15" s="6">
        <v>0</v>
      </c>
      <c r="M15" s="6">
        <v>0</v>
      </c>
      <c r="O15" s="6">
        <v>0</v>
      </c>
      <c r="P15" s="6">
        <v>0</v>
      </c>
      <c r="Q15" s="6">
        <v>0</v>
      </c>
      <c r="R15" s="6">
        <v>0</v>
      </c>
      <c r="S15" s="6">
        <v>0</v>
      </c>
      <c r="U15" s="6">
        <v>0</v>
      </c>
      <c r="V15" s="6">
        <v>0</v>
      </c>
      <c r="W15" s="6">
        <v>0</v>
      </c>
      <c r="X15" s="6">
        <v>0</v>
      </c>
      <c r="Y15" s="6">
        <v>0</v>
      </c>
      <c r="AA15" s="6">
        <v>0</v>
      </c>
      <c r="AB15" s="6">
        <v>0</v>
      </c>
      <c r="AC15" s="6">
        <v>0</v>
      </c>
      <c r="AD15" s="6">
        <v>0</v>
      </c>
      <c r="AE15" s="6">
        <v>0</v>
      </c>
      <c r="AG15" s="6">
        <v>0</v>
      </c>
      <c r="AH15" s="6">
        <v>0</v>
      </c>
      <c r="AI15" s="6">
        <v>0</v>
      </c>
      <c r="AJ15" s="6">
        <v>0</v>
      </c>
      <c r="AK15" s="6">
        <v>0</v>
      </c>
      <c r="AL15" s="25">
        <f>113687.61+5000000</f>
        <v>5113687.6100000003</v>
      </c>
      <c r="AM15" s="6">
        <v>0</v>
      </c>
      <c r="AN15" s="6">
        <v>0</v>
      </c>
      <c r="AO15" s="5" t="s">
        <v>108</v>
      </c>
      <c r="AP15" s="4">
        <v>43982</v>
      </c>
      <c r="AQ15" s="4">
        <v>43982</v>
      </c>
      <c r="AR15" s="20" t="s">
        <v>111</v>
      </c>
    </row>
    <row r="16" spans="1:44" s="23" customFormat="1" ht="255" x14ac:dyDescent="0.25">
      <c r="A16" s="23">
        <v>2020</v>
      </c>
      <c r="B16" s="4">
        <v>43922</v>
      </c>
      <c r="C16" s="4">
        <v>43951</v>
      </c>
      <c r="D16" s="23" t="s">
        <v>106</v>
      </c>
      <c r="E16" s="23" t="s">
        <v>107</v>
      </c>
      <c r="F16" s="23" t="s">
        <v>103</v>
      </c>
      <c r="G16" s="6">
        <v>0</v>
      </c>
      <c r="H16" s="23" t="s">
        <v>103</v>
      </c>
      <c r="I16" s="6">
        <v>0</v>
      </c>
      <c r="J16" s="6">
        <v>0</v>
      </c>
      <c r="K16" s="6">
        <v>0</v>
      </c>
      <c r="L16" s="6">
        <v>0</v>
      </c>
      <c r="M16" s="6">
        <v>0</v>
      </c>
      <c r="O16" s="6">
        <v>0</v>
      </c>
      <c r="P16" s="6">
        <v>0</v>
      </c>
      <c r="Q16" s="6">
        <v>0</v>
      </c>
      <c r="R16" s="6">
        <v>0</v>
      </c>
      <c r="S16" s="6">
        <v>0</v>
      </c>
      <c r="U16" s="6">
        <v>0</v>
      </c>
      <c r="V16" s="6">
        <v>0</v>
      </c>
      <c r="W16" s="6">
        <v>0</v>
      </c>
      <c r="X16" s="6">
        <v>0</v>
      </c>
      <c r="Y16" s="6">
        <v>0</v>
      </c>
      <c r="AA16" s="6">
        <v>0</v>
      </c>
      <c r="AB16" s="6">
        <v>0</v>
      </c>
      <c r="AC16" s="6">
        <v>0</v>
      </c>
      <c r="AD16" s="6">
        <v>0</v>
      </c>
      <c r="AE16" s="6">
        <v>0</v>
      </c>
      <c r="AG16" s="6">
        <v>0</v>
      </c>
      <c r="AH16" s="6">
        <v>0</v>
      </c>
      <c r="AI16" s="6">
        <v>0</v>
      </c>
      <c r="AJ16" s="6">
        <v>0</v>
      </c>
      <c r="AK16" s="6">
        <v>0</v>
      </c>
      <c r="AL16" s="25">
        <v>143291.34</v>
      </c>
      <c r="AM16" s="6">
        <v>0</v>
      </c>
      <c r="AN16" s="6">
        <v>0</v>
      </c>
      <c r="AO16" s="5" t="s">
        <v>108</v>
      </c>
      <c r="AP16" s="4">
        <v>43951</v>
      </c>
      <c r="AQ16" s="4">
        <v>43951</v>
      </c>
      <c r="AR16" s="20" t="s">
        <v>111</v>
      </c>
    </row>
    <row r="17" spans="1:44" s="21" customFormat="1" ht="255" x14ac:dyDescent="0.25">
      <c r="A17" s="21">
        <v>2020</v>
      </c>
      <c r="B17" s="4">
        <v>43891</v>
      </c>
      <c r="C17" s="4">
        <v>43921</v>
      </c>
      <c r="D17" s="21" t="s">
        <v>106</v>
      </c>
      <c r="E17" s="21" t="s">
        <v>107</v>
      </c>
      <c r="F17" s="21" t="s">
        <v>103</v>
      </c>
      <c r="G17" s="6">
        <v>0</v>
      </c>
      <c r="H17" s="21" t="s">
        <v>103</v>
      </c>
      <c r="I17" s="6">
        <v>0</v>
      </c>
      <c r="J17" s="6">
        <v>0</v>
      </c>
      <c r="K17" s="6">
        <v>0</v>
      </c>
      <c r="L17" s="6">
        <v>0</v>
      </c>
      <c r="M17" s="6">
        <v>0</v>
      </c>
      <c r="O17" s="6">
        <v>0</v>
      </c>
      <c r="P17" s="6">
        <v>0</v>
      </c>
      <c r="Q17" s="6">
        <v>0</v>
      </c>
      <c r="R17" s="6">
        <v>0</v>
      </c>
      <c r="S17" s="6">
        <v>0</v>
      </c>
      <c r="U17" s="6">
        <v>0</v>
      </c>
      <c r="V17" s="6">
        <v>0</v>
      </c>
      <c r="W17" s="6">
        <v>0</v>
      </c>
      <c r="X17" s="6">
        <v>0</v>
      </c>
      <c r="Y17" s="6">
        <v>0</v>
      </c>
      <c r="AA17" s="6">
        <v>0</v>
      </c>
      <c r="AB17" s="6">
        <v>0</v>
      </c>
      <c r="AC17" s="6">
        <v>0</v>
      </c>
      <c r="AD17" s="6">
        <v>0</v>
      </c>
      <c r="AE17" s="6">
        <v>0</v>
      </c>
      <c r="AG17" s="6">
        <v>0</v>
      </c>
      <c r="AH17" s="6">
        <v>0</v>
      </c>
      <c r="AI17" s="6">
        <v>0</v>
      </c>
      <c r="AJ17" s="6">
        <v>0</v>
      </c>
      <c r="AK17" s="6">
        <v>0</v>
      </c>
      <c r="AL17" s="22">
        <v>141611.04999999999</v>
      </c>
      <c r="AM17" s="6">
        <v>0</v>
      </c>
      <c r="AN17" s="6">
        <v>0</v>
      </c>
      <c r="AO17" s="5" t="s">
        <v>108</v>
      </c>
      <c r="AP17" s="4">
        <v>43921</v>
      </c>
      <c r="AQ17" s="4">
        <v>43921</v>
      </c>
      <c r="AR17" s="20" t="s">
        <v>111</v>
      </c>
    </row>
    <row r="18" spans="1:44" s="18" customFormat="1" ht="255" x14ac:dyDescent="0.25">
      <c r="A18" s="18">
        <v>2020</v>
      </c>
      <c r="B18" s="4">
        <v>43862</v>
      </c>
      <c r="C18" s="4">
        <v>43890</v>
      </c>
      <c r="D18" s="18" t="s">
        <v>106</v>
      </c>
      <c r="E18" s="18" t="s">
        <v>107</v>
      </c>
      <c r="G18" s="6">
        <v>0</v>
      </c>
      <c r="H18" s="18" t="s">
        <v>103</v>
      </c>
      <c r="I18" s="12">
        <v>2898</v>
      </c>
      <c r="J18" s="6">
        <v>0</v>
      </c>
      <c r="K18" s="6">
        <v>0</v>
      </c>
      <c r="L18" s="6">
        <v>0</v>
      </c>
      <c r="M18" s="6">
        <v>0</v>
      </c>
      <c r="O18" s="6">
        <v>0</v>
      </c>
      <c r="P18" s="6">
        <v>0</v>
      </c>
      <c r="Q18" s="6">
        <v>0</v>
      </c>
      <c r="R18" s="6">
        <v>0</v>
      </c>
      <c r="S18" s="6">
        <v>0</v>
      </c>
      <c r="U18" s="6">
        <v>0</v>
      </c>
      <c r="V18" s="6">
        <v>0</v>
      </c>
      <c r="W18" s="6">
        <v>0</v>
      </c>
      <c r="X18" s="6">
        <v>0</v>
      </c>
      <c r="Y18" s="6">
        <v>0</v>
      </c>
      <c r="AA18" s="6">
        <v>0</v>
      </c>
      <c r="AB18" s="6">
        <v>0</v>
      </c>
      <c r="AC18" s="6">
        <v>0</v>
      </c>
      <c r="AD18" s="6">
        <v>0</v>
      </c>
      <c r="AE18" s="6">
        <v>0</v>
      </c>
      <c r="AG18" s="6">
        <v>0</v>
      </c>
      <c r="AH18" s="6">
        <v>0</v>
      </c>
      <c r="AI18" s="6">
        <v>0</v>
      </c>
      <c r="AJ18" s="6">
        <v>0</v>
      </c>
      <c r="AK18" s="6">
        <v>0</v>
      </c>
      <c r="AL18" s="12">
        <v>154746.96</v>
      </c>
      <c r="AM18" s="6">
        <v>0</v>
      </c>
      <c r="AN18" s="6">
        <v>0</v>
      </c>
      <c r="AO18" s="5" t="s">
        <v>108</v>
      </c>
      <c r="AP18" s="4">
        <v>43890</v>
      </c>
      <c r="AQ18" s="4">
        <v>43890</v>
      </c>
      <c r="AR18" s="20" t="s">
        <v>111</v>
      </c>
    </row>
    <row r="19" spans="1:44" s="16" customFormat="1" ht="255" x14ac:dyDescent="0.25">
      <c r="A19" s="16">
        <v>2020</v>
      </c>
      <c r="B19" s="4">
        <v>43831</v>
      </c>
      <c r="C19" s="4">
        <v>43861</v>
      </c>
      <c r="D19" s="16" t="s">
        <v>106</v>
      </c>
      <c r="E19" s="16" t="s">
        <v>107</v>
      </c>
      <c r="G19" s="6">
        <v>0</v>
      </c>
      <c r="H19" s="16" t="s">
        <v>103</v>
      </c>
      <c r="I19" s="12">
        <v>2898</v>
      </c>
      <c r="J19" s="6">
        <v>0</v>
      </c>
      <c r="K19" s="6">
        <v>0</v>
      </c>
      <c r="L19" s="6">
        <v>0</v>
      </c>
      <c r="M19" s="6">
        <v>0</v>
      </c>
      <c r="O19" s="6">
        <v>0</v>
      </c>
      <c r="P19" s="6">
        <v>0</v>
      </c>
      <c r="Q19" s="6">
        <v>0</v>
      </c>
      <c r="R19" s="6">
        <v>0</v>
      </c>
      <c r="S19" s="6">
        <v>0</v>
      </c>
      <c r="U19" s="6">
        <v>0</v>
      </c>
      <c r="V19" s="6">
        <v>0</v>
      </c>
      <c r="W19" s="6">
        <v>0</v>
      </c>
      <c r="X19" s="6">
        <v>0</v>
      </c>
      <c r="Y19" s="6">
        <v>0</v>
      </c>
      <c r="AA19" s="6">
        <v>0</v>
      </c>
      <c r="AB19" s="6">
        <v>0</v>
      </c>
      <c r="AC19" s="6">
        <v>0</v>
      </c>
      <c r="AD19" s="6">
        <v>0</v>
      </c>
      <c r="AE19" s="6">
        <v>0</v>
      </c>
      <c r="AG19" s="6">
        <v>0</v>
      </c>
      <c r="AH19" s="6">
        <v>0</v>
      </c>
      <c r="AI19" s="6">
        <v>0</v>
      </c>
      <c r="AJ19" s="6">
        <v>0</v>
      </c>
      <c r="AK19" s="6">
        <v>0</v>
      </c>
      <c r="AL19" s="12">
        <v>176364.91</v>
      </c>
      <c r="AM19" s="6">
        <v>0</v>
      </c>
      <c r="AN19" s="6">
        <v>0</v>
      </c>
      <c r="AO19" s="5" t="s">
        <v>108</v>
      </c>
      <c r="AP19" s="4">
        <v>43861</v>
      </c>
      <c r="AQ19" s="4">
        <v>43861</v>
      </c>
      <c r="AR19" s="20" t="s">
        <v>111</v>
      </c>
    </row>
    <row r="20" spans="1:44" s="17" customFormat="1" ht="255" x14ac:dyDescent="0.25">
      <c r="A20" s="17">
        <v>2019</v>
      </c>
      <c r="B20" s="4">
        <v>43800</v>
      </c>
      <c r="C20" s="4">
        <v>43830</v>
      </c>
      <c r="D20" s="17" t="s">
        <v>106</v>
      </c>
      <c r="E20" s="17" t="s">
        <v>107</v>
      </c>
      <c r="G20" s="6">
        <v>0</v>
      </c>
      <c r="H20" s="17" t="s">
        <v>103</v>
      </c>
      <c r="I20" s="6">
        <v>2898</v>
      </c>
      <c r="J20" s="6">
        <v>0</v>
      </c>
      <c r="K20" s="6">
        <v>0</v>
      </c>
      <c r="L20" s="6">
        <v>0</v>
      </c>
      <c r="M20" s="6">
        <v>0</v>
      </c>
      <c r="O20" s="6">
        <v>0</v>
      </c>
      <c r="P20" s="6">
        <v>0</v>
      </c>
      <c r="Q20" s="6">
        <v>0</v>
      </c>
      <c r="R20" s="6">
        <v>0</v>
      </c>
      <c r="S20" s="6">
        <v>0</v>
      </c>
      <c r="U20" s="6">
        <v>0</v>
      </c>
      <c r="V20" s="6">
        <v>0</v>
      </c>
      <c r="W20" s="6">
        <v>0</v>
      </c>
      <c r="X20" s="6">
        <v>0</v>
      </c>
      <c r="Y20" s="6">
        <v>0</v>
      </c>
      <c r="AA20" s="6">
        <v>0</v>
      </c>
      <c r="AB20" s="6">
        <v>0</v>
      </c>
      <c r="AC20" s="6">
        <v>0</v>
      </c>
      <c r="AD20" s="6">
        <v>0</v>
      </c>
      <c r="AE20" s="6">
        <v>0</v>
      </c>
      <c r="AG20" s="6">
        <v>0</v>
      </c>
      <c r="AH20" s="6">
        <v>0</v>
      </c>
      <c r="AI20" s="6">
        <v>0</v>
      </c>
      <c r="AJ20" s="6">
        <v>0</v>
      </c>
      <c r="AK20" s="6">
        <v>0</v>
      </c>
      <c r="AL20" s="12">
        <f>2898+297549.39+158751.72</f>
        <v>459199.11</v>
      </c>
      <c r="AM20" s="6">
        <v>0</v>
      </c>
      <c r="AN20" s="6">
        <v>0</v>
      </c>
      <c r="AO20" s="5" t="s">
        <v>108</v>
      </c>
      <c r="AP20" s="4">
        <v>43830</v>
      </c>
      <c r="AQ20" s="4">
        <v>43830</v>
      </c>
      <c r="AR20" s="19" t="s">
        <v>111</v>
      </c>
    </row>
    <row r="21" spans="1:44" s="15" customFormat="1" ht="255" x14ac:dyDescent="0.25">
      <c r="A21" s="15">
        <v>2019</v>
      </c>
      <c r="B21" s="4">
        <v>43770</v>
      </c>
      <c r="C21" s="4">
        <v>43799</v>
      </c>
      <c r="D21" s="15" t="s">
        <v>106</v>
      </c>
      <c r="E21" s="15" t="s">
        <v>107</v>
      </c>
      <c r="G21" s="6">
        <v>0</v>
      </c>
      <c r="H21" s="15" t="s">
        <v>103</v>
      </c>
      <c r="I21" s="6">
        <v>2898</v>
      </c>
      <c r="J21" s="6">
        <v>0</v>
      </c>
      <c r="K21" s="6">
        <v>0</v>
      </c>
      <c r="L21" s="6">
        <v>0</v>
      </c>
      <c r="M21" s="6">
        <v>0</v>
      </c>
      <c r="O21" s="6">
        <v>0</v>
      </c>
      <c r="P21" s="6">
        <v>0</v>
      </c>
      <c r="Q21" s="6">
        <v>0</v>
      </c>
      <c r="R21" s="6">
        <v>0</v>
      </c>
      <c r="S21" s="6">
        <v>0</v>
      </c>
      <c r="U21" s="6">
        <v>0</v>
      </c>
      <c r="V21" s="6">
        <v>0</v>
      </c>
      <c r="W21" s="6">
        <v>0</v>
      </c>
      <c r="X21" s="6">
        <v>0</v>
      </c>
      <c r="Y21" s="6">
        <v>0</v>
      </c>
      <c r="AA21" s="6">
        <v>0</v>
      </c>
      <c r="AB21" s="6">
        <v>0</v>
      </c>
      <c r="AC21" s="6">
        <v>0</v>
      </c>
      <c r="AD21" s="6">
        <v>0</v>
      </c>
      <c r="AE21" s="6">
        <v>0</v>
      </c>
      <c r="AG21" s="6">
        <v>0</v>
      </c>
      <c r="AH21" s="6">
        <v>0</v>
      </c>
      <c r="AI21" s="6">
        <v>0</v>
      </c>
      <c r="AJ21" s="6">
        <v>0</v>
      </c>
      <c r="AK21" s="6">
        <v>0</v>
      </c>
      <c r="AL21" s="6">
        <f>2898+211876.06</f>
        <v>214774.06</v>
      </c>
      <c r="AM21" s="6">
        <v>0</v>
      </c>
      <c r="AN21" s="6">
        <v>0</v>
      </c>
      <c r="AO21" s="5" t="s">
        <v>108</v>
      </c>
      <c r="AP21" s="4">
        <v>43799</v>
      </c>
      <c r="AQ21" s="4">
        <v>43799</v>
      </c>
      <c r="AR21" s="9" t="s">
        <v>111</v>
      </c>
    </row>
    <row r="22" spans="1:44" s="14" customFormat="1" ht="255" x14ac:dyDescent="0.25">
      <c r="A22" s="14">
        <v>2019</v>
      </c>
      <c r="B22" s="4">
        <v>43739</v>
      </c>
      <c r="C22" s="4">
        <v>43769</v>
      </c>
      <c r="D22" s="14" t="s">
        <v>106</v>
      </c>
      <c r="E22" s="14" t="s">
        <v>107</v>
      </c>
      <c r="G22" s="6">
        <v>0</v>
      </c>
      <c r="H22" s="14" t="s">
        <v>103</v>
      </c>
      <c r="I22" s="6">
        <v>2878</v>
      </c>
      <c r="J22" s="6">
        <v>0</v>
      </c>
      <c r="K22" s="6">
        <v>0</v>
      </c>
      <c r="L22" s="6">
        <v>0</v>
      </c>
      <c r="M22" s="6">
        <v>0</v>
      </c>
      <c r="O22" s="6">
        <v>0</v>
      </c>
      <c r="P22" s="6">
        <v>0</v>
      </c>
      <c r="Q22" s="6">
        <v>0</v>
      </c>
      <c r="R22" s="6">
        <v>0</v>
      </c>
      <c r="S22" s="6">
        <v>0</v>
      </c>
      <c r="U22" s="6">
        <v>0</v>
      </c>
      <c r="V22" s="6">
        <v>0</v>
      </c>
      <c r="W22" s="6">
        <v>0</v>
      </c>
      <c r="X22" s="6">
        <v>0</v>
      </c>
      <c r="Y22" s="6">
        <v>0</v>
      </c>
      <c r="AA22" s="6">
        <v>0</v>
      </c>
      <c r="AB22" s="6">
        <v>0</v>
      </c>
      <c r="AC22" s="6">
        <v>0</v>
      </c>
      <c r="AD22" s="6">
        <v>0</v>
      </c>
      <c r="AE22" s="6">
        <v>0</v>
      </c>
      <c r="AG22" s="6">
        <v>0</v>
      </c>
      <c r="AH22" s="6">
        <v>0</v>
      </c>
      <c r="AI22" s="6">
        <v>0</v>
      </c>
      <c r="AJ22" s="6">
        <v>0</v>
      </c>
      <c r="AK22" s="6">
        <v>0</v>
      </c>
      <c r="AL22" s="6">
        <f>2878+204084.64</f>
        <v>206962.64</v>
      </c>
      <c r="AM22" s="6">
        <v>0</v>
      </c>
      <c r="AN22" s="6">
        <v>0</v>
      </c>
      <c r="AO22" s="5" t="s">
        <v>108</v>
      </c>
      <c r="AP22" s="4">
        <v>43769</v>
      </c>
      <c r="AQ22" s="4">
        <v>43769</v>
      </c>
      <c r="AR22" s="9" t="s">
        <v>111</v>
      </c>
    </row>
    <row r="23" spans="1:44" s="11" customFormat="1" ht="255" x14ac:dyDescent="0.25">
      <c r="A23" s="11">
        <v>2019</v>
      </c>
      <c r="B23" s="4">
        <v>43709</v>
      </c>
      <c r="C23" s="4">
        <v>43738</v>
      </c>
      <c r="D23" s="11" t="s">
        <v>106</v>
      </c>
      <c r="E23" s="11" t="s">
        <v>107</v>
      </c>
      <c r="G23" s="6">
        <v>0</v>
      </c>
      <c r="H23" s="11" t="s">
        <v>103</v>
      </c>
      <c r="I23" s="6">
        <v>2593</v>
      </c>
      <c r="J23" s="6">
        <v>0</v>
      </c>
      <c r="K23" s="6">
        <v>0</v>
      </c>
      <c r="L23" s="6">
        <v>0</v>
      </c>
      <c r="M23" s="6">
        <v>0</v>
      </c>
      <c r="O23" s="6">
        <v>0</v>
      </c>
      <c r="P23" s="6">
        <v>0</v>
      </c>
      <c r="Q23" s="6">
        <v>0</v>
      </c>
      <c r="R23" s="6">
        <v>0</v>
      </c>
      <c r="S23" s="6">
        <v>0</v>
      </c>
      <c r="U23" s="6">
        <v>0</v>
      </c>
      <c r="V23" s="6">
        <v>0</v>
      </c>
      <c r="W23" s="6">
        <v>0</v>
      </c>
      <c r="X23" s="6">
        <v>0</v>
      </c>
      <c r="Y23" s="6">
        <v>0</v>
      </c>
      <c r="AA23" s="6">
        <v>0</v>
      </c>
      <c r="AB23" s="6">
        <v>0</v>
      </c>
      <c r="AC23" s="6">
        <v>0</v>
      </c>
      <c r="AD23" s="6">
        <v>0</v>
      </c>
      <c r="AE23" s="6">
        <v>0</v>
      </c>
      <c r="AG23" s="6">
        <v>0</v>
      </c>
      <c r="AH23" s="6">
        <v>0</v>
      </c>
      <c r="AI23" s="6">
        <v>0</v>
      </c>
      <c r="AJ23" s="6">
        <v>0</v>
      </c>
      <c r="AK23" s="6">
        <v>0</v>
      </c>
      <c r="AL23" s="12">
        <v>241415.1</v>
      </c>
      <c r="AM23" s="6">
        <v>0</v>
      </c>
      <c r="AN23" s="6">
        <v>0</v>
      </c>
      <c r="AO23" s="5" t="s">
        <v>108</v>
      </c>
      <c r="AP23" s="4">
        <v>43738</v>
      </c>
      <c r="AQ23" s="4">
        <v>43738</v>
      </c>
      <c r="AR23" s="9" t="s">
        <v>111</v>
      </c>
    </row>
    <row r="24" spans="1:44" s="10" customFormat="1" ht="255" x14ac:dyDescent="0.25">
      <c r="A24" s="10">
        <v>2019</v>
      </c>
      <c r="B24" s="4">
        <v>43678</v>
      </c>
      <c r="C24" s="4">
        <v>43708</v>
      </c>
      <c r="D24" s="10" t="s">
        <v>106</v>
      </c>
      <c r="E24" s="10" t="s">
        <v>107</v>
      </c>
      <c r="G24" s="6">
        <v>0</v>
      </c>
      <c r="H24" s="13" t="s">
        <v>103</v>
      </c>
      <c r="I24" s="6">
        <v>2898</v>
      </c>
      <c r="J24" s="6">
        <v>0</v>
      </c>
      <c r="K24" s="6">
        <v>0</v>
      </c>
      <c r="L24" s="6">
        <v>0</v>
      </c>
      <c r="M24" s="6">
        <v>0</v>
      </c>
      <c r="O24" s="6">
        <v>0</v>
      </c>
      <c r="P24" s="6">
        <v>0</v>
      </c>
      <c r="Q24" s="6">
        <v>0</v>
      </c>
      <c r="R24" s="6">
        <v>0</v>
      </c>
      <c r="S24" s="6">
        <v>0</v>
      </c>
      <c r="U24" s="6">
        <v>0</v>
      </c>
      <c r="V24" s="6">
        <v>0</v>
      </c>
      <c r="W24" s="6">
        <v>0</v>
      </c>
      <c r="X24" s="6">
        <v>0</v>
      </c>
      <c r="Y24" s="6">
        <v>0</v>
      </c>
      <c r="AA24" s="6">
        <v>0</v>
      </c>
      <c r="AB24" s="6">
        <v>0</v>
      </c>
      <c r="AC24" s="6">
        <v>0</v>
      </c>
      <c r="AD24" s="6">
        <v>0</v>
      </c>
      <c r="AE24" s="6">
        <v>0</v>
      </c>
      <c r="AG24" s="6">
        <v>0</v>
      </c>
      <c r="AH24" s="6">
        <v>0</v>
      </c>
      <c r="AI24" s="6">
        <v>0</v>
      </c>
      <c r="AJ24" s="6">
        <v>0</v>
      </c>
      <c r="AK24" s="6">
        <v>0</v>
      </c>
      <c r="AL24" s="12">
        <f>14000+91000+21000+6000+6500+270375.95</f>
        <v>408875.95</v>
      </c>
      <c r="AM24" s="6">
        <v>0</v>
      </c>
      <c r="AN24" s="6">
        <v>0</v>
      </c>
      <c r="AO24" s="5" t="s">
        <v>108</v>
      </c>
      <c r="AP24" s="4">
        <v>43708</v>
      </c>
      <c r="AQ24" s="4">
        <v>43708</v>
      </c>
      <c r="AR24" s="9" t="s">
        <v>111</v>
      </c>
    </row>
    <row r="25" spans="1:44" s="8" customFormat="1" ht="255" x14ac:dyDescent="0.25">
      <c r="A25" s="8">
        <v>2019</v>
      </c>
      <c r="B25" s="4">
        <v>43647</v>
      </c>
      <c r="C25" s="4">
        <v>43677</v>
      </c>
      <c r="D25" s="8" t="s">
        <v>106</v>
      </c>
      <c r="E25" s="8" t="s">
        <v>107</v>
      </c>
      <c r="G25" s="6">
        <v>0</v>
      </c>
      <c r="H25" s="13" t="s">
        <v>103</v>
      </c>
      <c r="I25" s="6">
        <v>2898</v>
      </c>
      <c r="J25" s="6">
        <v>0</v>
      </c>
      <c r="K25" s="6">
        <v>0</v>
      </c>
      <c r="L25" s="6">
        <v>0</v>
      </c>
      <c r="M25" s="6">
        <v>0</v>
      </c>
      <c r="O25" s="6">
        <v>0</v>
      </c>
      <c r="P25" s="6">
        <v>0</v>
      </c>
      <c r="Q25" s="6">
        <v>0</v>
      </c>
      <c r="R25" s="6">
        <v>0</v>
      </c>
      <c r="S25" s="6">
        <v>0</v>
      </c>
      <c r="U25" s="6">
        <v>0</v>
      </c>
      <c r="V25" s="6">
        <v>0</v>
      </c>
      <c r="W25" s="6">
        <v>0</v>
      </c>
      <c r="X25" s="6">
        <v>0</v>
      </c>
      <c r="Y25" s="6">
        <v>0</v>
      </c>
      <c r="AA25" s="6">
        <v>0</v>
      </c>
      <c r="AB25" s="6">
        <v>0</v>
      </c>
      <c r="AC25" s="6">
        <v>0</v>
      </c>
      <c r="AD25" s="6">
        <v>0</v>
      </c>
      <c r="AE25" s="6">
        <v>0</v>
      </c>
      <c r="AG25" s="6">
        <v>0</v>
      </c>
      <c r="AH25" s="6">
        <v>0</v>
      </c>
      <c r="AI25" s="6">
        <v>0</v>
      </c>
      <c r="AJ25" s="6">
        <v>0</v>
      </c>
      <c r="AK25" s="6">
        <v>0</v>
      </c>
      <c r="AL25" s="12">
        <f>25000+10000+25000000+180824.68</f>
        <v>25215824.68</v>
      </c>
      <c r="AM25" s="6">
        <v>0</v>
      </c>
      <c r="AN25" s="6">
        <v>0</v>
      </c>
      <c r="AO25" s="5" t="s">
        <v>108</v>
      </c>
      <c r="AP25" s="4">
        <v>43677</v>
      </c>
      <c r="AQ25" s="4">
        <v>43677</v>
      </c>
      <c r="AR25" s="9" t="s">
        <v>111</v>
      </c>
    </row>
    <row r="26" spans="1:44" ht="270" x14ac:dyDescent="0.25">
      <c r="A26" s="2">
        <v>2019</v>
      </c>
      <c r="B26" s="4">
        <v>43617</v>
      </c>
      <c r="C26" s="4">
        <v>43646</v>
      </c>
      <c r="D26" t="s">
        <v>106</v>
      </c>
      <c r="E26" t="s">
        <v>107</v>
      </c>
      <c r="G26" s="6">
        <v>0</v>
      </c>
      <c r="I26" s="6">
        <v>0</v>
      </c>
      <c r="J26" s="6">
        <v>0</v>
      </c>
      <c r="K26" s="6">
        <v>0</v>
      </c>
      <c r="L26" s="6">
        <v>0</v>
      </c>
      <c r="M26" s="6">
        <v>0</v>
      </c>
      <c r="O26" s="6">
        <v>0</v>
      </c>
      <c r="P26" s="6">
        <v>0</v>
      </c>
      <c r="Q26" s="6">
        <v>0</v>
      </c>
      <c r="R26" s="6">
        <v>0</v>
      </c>
      <c r="S26" s="6">
        <v>0</v>
      </c>
      <c r="U26" s="6">
        <v>0</v>
      </c>
      <c r="V26" s="6">
        <v>0</v>
      </c>
      <c r="W26" s="6">
        <v>0</v>
      </c>
      <c r="X26" s="6">
        <v>0</v>
      </c>
      <c r="Y26" s="6">
        <v>0</v>
      </c>
      <c r="AA26" s="6">
        <v>0</v>
      </c>
      <c r="AB26" s="6">
        <v>0</v>
      </c>
      <c r="AC26" s="6">
        <v>0</v>
      </c>
      <c r="AD26" s="6">
        <v>0</v>
      </c>
      <c r="AE26" s="6">
        <v>0</v>
      </c>
      <c r="AG26" s="6">
        <v>0</v>
      </c>
      <c r="AH26" s="6">
        <v>0</v>
      </c>
      <c r="AI26" s="6">
        <v>0</v>
      </c>
      <c r="AJ26" s="6">
        <v>0</v>
      </c>
      <c r="AK26" s="6">
        <v>0</v>
      </c>
      <c r="AL26" s="6">
        <v>162906.70000000001</v>
      </c>
      <c r="AM26" s="6">
        <v>0</v>
      </c>
      <c r="AN26" s="6">
        <v>0</v>
      </c>
      <c r="AO26" s="5" t="s">
        <v>108</v>
      </c>
      <c r="AP26" s="4">
        <v>43646</v>
      </c>
      <c r="AQ26" s="4">
        <v>43646</v>
      </c>
      <c r="AR26" s="7" t="s">
        <v>109</v>
      </c>
    </row>
    <row r="27" spans="1:44" s="3" customFormat="1" ht="255" x14ac:dyDescent="0.25">
      <c r="A27" s="3">
        <v>2019</v>
      </c>
      <c r="B27" s="4">
        <v>43586</v>
      </c>
      <c r="C27" s="4">
        <v>43616</v>
      </c>
      <c r="D27" s="3" t="s">
        <v>106</v>
      </c>
      <c r="E27" s="3" t="s">
        <v>107</v>
      </c>
      <c r="G27" s="6">
        <v>0</v>
      </c>
      <c r="H27" s="3" t="s">
        <v>103</v>
      </c>
      <c r="I27" s="6">
        <v>69363.509999999995</v>
      </c>
      <c r="J27" s="6">
        <v>69363.509999999995</v>
      </c>
      <c r="K27" s="6">
        <v>0</v>
      </c>
      <c r="L27" s="6">
        <v>0</v>
      </c>
      <c r="M27" s="6">
        <v>0</v>
      </c>
      <c r="O27" s="6">
        <v>0</v>
      </c>
      <c r="P27" s="6">
        <v>0</v>
      </c>
      <c r="Q27" s="6">
        <v>0</v>
      </c>
      <c r="R27" s="6">
        <v>0</v>
      </c>
      <c r="S27" s="6">
        <v>0</v>
      </c>
      <c r="U27" s="6">
        <v>0</v>
      </c>
      <c r="V27" s="6">
        <v>0</v>
      </c>
      <c r="W27" s="6">
        <v>0</v>
      </c>
      <c r="X27" s="6">
        <v>0</v>
      </c>
      <c r="Y27" s="6">
        <v>0</v>
      </c>
      <c r="AA27" s="6">
        <v>0</v>
      </c>
      <c r="AB27" s="6">
        <v>0</v>
      </c>
      <c r="AC27" s="6">
        <v>0</v>
      </c>
      <c r="AD27" s="6">
        <v>0</v>
      </c>
      <c r="AE27" s="6">
        <v>0</v>
      </c>
      <c r="AG27" s="6">
        <v>0</v>
      </c>
      <c r="AH27" s="6">
        <v>0</v>
      </c>
      <c r="AI27" s="6">
        <v>0</v>
      </c>
      <c r="AJ27" s="6">
        <v>0</v>
      </c>
      <c r="AK27" s="6">
        <v>0</v>
      </c>
      <c r="AL27" s="6">
        <v>264363.26</v>
      </c>
      <c r="AM27" s="6">
        <v>0</v>
      </c>
      <c r="AN27" s="6">
        <v>0</v>
      </c>
      <c r="AO27" s="5" t="s">
        <v>108</v>
      </c>
      <c r="AP27" s="4">
        <v>43616</v>
      </c>
      <c r="AQ27" s="4">
        <v>43616</v>
      </c>
      <c r="AR27" s="7" t="s">
        <v>110</v>
      </c>
    </row>
    <row r="28" spans="1:44" ht="270" x14ac:dyDescent="0.25">
      <c r="A28" s="2">
        <v>2019</v>
      </c>
      <c r="B28" s="4">
        <v>43556</v>
      </c>
      <c r="C28" s="4">
        <v>43585</v>
      </c>
      <c r="D28" t="s">
        <v>106</v>
      </c>
      <c r="E28" t="s">
        <v>107</v>
      </c>
      <c r="F28" s="2"/>
      <c r="G28" s="6">
        <v>0</v>
      </c>
      <c r="I28" s="6">
        <v>0</v>
      </c>
      <c r="J28" s="6">
        <v>0</v>
      </c>
      <c r="K28" s="6">
        <v>0</v>
      </c>
      <c r="L28" s="6">
        <v>0</v>
      </c>
      <c r="M28" s="6">
        <v>0</v>
      </c>
      <c r="O28" s="6">
        <v>0</v>
      </c>
      <c r="P28" s="6">
        <v>0</v>
      </c>
      <c r="Q28" s="6">
        <v>0</v>
      </c>
      <c r="R28" s="6">
        <v>0</v>
      </c>
      <c r="S28" s="6">
        <v>0</v>
      </c>
      <c r="U28" s="6">
        <v>0</v>
      </c>
      <c r="V28" s="6">
        <v>0</v>
      </c>
      <c r="W28" s="6">
        <v>0</v>
      </c>
      <c r="X28" s="6">
        <v>0</v>
      </c>
      <c r="Y28" s="6">
        <v>0</v>
      </c>
      <c r="AA28" s="6">
        <v>0</v>
      </c>
      <c r="AB28" s="6">
        <v>0</v>
      </c>
      <c r="AC28" s="6">
        <v>0</v>
      </c>
      <c r="AD28" s="6">
        <v>0</v>
      </c>
      <c r="AE28" s="6">
        <v>0</v>
      </c>
      <c r="AG28" s="6">
        <v>0</v>
      </c>
      <c r="AH28" s="6">
        <v>0</v>
      </c>
      <c r="AI28" s="6">
        <v>0</v>
      </c>
      <c r="AJ28" s="6">
        <v>0</v>
      </c>
      <c r="AK28" s="6">
        <v>0</v>
      </c>
      <c r="AL28" s="6">
        <v>243305.81</v>
      </c>
      <c r="AM28" s="6">
        <v>0</v>
      </c>
      <c r="AN28" s="6">
        <v>0</v>
      </c>
      <c r="AO28" s="5" t="s">
        <v>108</v>
      </c>
      <c r="AP28" s="4">
        <v>43585</v>
      </c>
      <c r="AQ28" s="4">
        <v>43585</v>
      </c>
      <c r="AR28" s="7" t="s">
        <v>109</v>
      </c>
    </row>
    <row r="29" spans="1:44" ht="270" x14ac:dyDescent="0.25">
      <c r="A29" s="2">
        <v>2019</v>
      </c>
      <c r="B29" s="4">
        <v>43525</v>
      </c>
      <c r="C29" s="4">
        <v>43555</v>
      </c>
      <c r="D29" t="s">
        <v>106</v>
      </c>
      <c r="E29" t="s">
        <v>107</v>
      </c>
      <c r="F29" s="2"/>
      <c r="G29" s="6">
        <v>0</v>
      </c>
      <c r="I29" s="6">
        <v>0</v>
      </c>
      <c r="J29" s="6">
        <v>0</v>
      </c>
      <c r="K29" s="6">
        <v>0</v>
      </c>
      <c r="L29" s="6">
        <v>0</v>
      </c>
      <c r="M29" s="6">
        <v>0</v>
      </c>
      <c r="O29" s="6">
        <v>0</v>
      </c>
      <c r="P29" s="6">
        <v>0</v>
      </c>
      <c r="Q29" s="6">
        <v>0</v>
      </c>
      <c r="R29" s="6">
        <v>0</v>
      </c>
      <c r="S29" s="6">
        <v>0</v>
      </c>
      <c r="U29" s="6">
        <v>0</v>
      </c>
      <c r="V29" s="6">
        <v>0</v>
      </c>
      <c r="W29" s="6">
        <v>0</v>
      </c>
      <c r="X29" s="6">
        <v>0</v>
      </c>
      <c r="Y29" s="6">
        <v>0</v>
      </c>
      <c r="AA29" s="6">
        <v>0</v>
      </c>
      <c r="AB29" s="6">
        <v>0</v>
      </c>
      <c r="AC29" s="6">
        <v>0</v>
      </c>
      <c r="AD29" s="6">
        <v>0</v>
      </c>
      <c r="AE29" s="6">
        <v>0</v>
      </c>
      <c r="AG29" s="6">
        <v>0</v>
      </c>
      <c r="AH29" s="6">
        <v>0</v>
      </c>
      <c r="AI29" s="6">
        <v>0</v>
      </c>
      <c r="AJ29" s="6">
        <v>0</v>
      </c>
      <c r="AK29" s="6">
        <v>0</v>
      </c>
      <c r="AL29" s="6">
        <v>257882.09</v>
      </c>
      <c r="AM29" s="6">
        <v>0</v>
      </c>
      <c r="AN29" s="6">
        <v>0</v>
      </c>
      <c r="AO29" s="5" t="s">
        <v>108</v>
      </c>
      <c r="AP29" s="4">
        <v>43555</v>
      </c>
      <c r="AQ29" s="4">
        <v>43555</v>
      </c>
      <c r="AR29" s="7" t="s">
        <v>109</v>
      </c>
    </row>
  </sheetData>
  <mergeCells count="7">
    <mergeCell ref="A6:AR6"/>
    <mergeCell ref="A2:C2"/>
    <mergeCell ref="D2:F2"/>
    <mergeCell ref="G2:I2"/>
    <mergeCell ref="A3:C3"/>
    <mergeCell ref="D3:F3"/>
    <mergeCell ref="G3:I3"/>
  </mergeCells>
  <dataValidations count="6">
    <dataValidation type="list" allowBlank="1" showErrorMessage="1" sqref="F8:F220">
      <formula1>Hidden_15</formula1>
    </dataValidation>
    <dataValidation type="list" allowBlank="1" showErrorMessage="1" sqref="H8:H220">
      <formula1>Hidden_27</formula1>
    </dataValidation>
    <dataValidation type="list" allowBlank="1" showErrorMessage="1" sqref="N8:N220">
      <formula1>Hidden_313</formula1>
    </dataValidation>
    <dataValidation type="list" allowBlank="1" showErrorMessage="1" sqref="T8:T220">
      <formula1>Hidden_419</formula1>
    </dataValidation>
    <dataValidation type="list" allowBlank="1" showErrorMessage="1" sqref="Z8:Z220">
      <formula1>Hidden_525</formula1>
    </dataValidation>
    <dataValidation type="list" allowBlank="1" showErrorMessage="1" sqref="AF8:AF220">
      <formula1>Hidden_631</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Hidden_27</vt:lpstr>
      <vt:lpstr>Hidden_313</vt:lpstr>
      <vt:lpstr>Hidden_419</vt:lpstr>
      <vt:lpstr>Hidden_525</vt:lpstr>
      <vt:lpstr>Hidden_631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Aglael Ramirez Perez</cp:lastModifiedBy>
  <dcterms:created xsi:type="dcterms:W3CDTF">2019-06-21T15:52:36Z</dcterms:created>
  <dcterms:modified xsi:type="dcterms:W3CDTF">2021-02-03T21:49:41Z</dcterms:modified>
</cp:coreProperties>
</file>