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yriam.lima\Desktop\Tablas Estadísticas\"/>
    </mc:Choice>
  </mc:AlternateContent>
  <bookViews>
    <workbookView xWindow="0" yWindow="0" windowWidth="23040" windowHeight="9192" activeTab="2"/>
  </bookViews>
  <sheets>
    <sheet name="Transparencia" sheetId="10" r:id="rId1"/>
    <sheet name="Régimen Interno" sheetId="2" r:id="rId2"/>
    <sheet name="Fiscalización" sheetId="9" r:id="rId3"/>
  </sheets>
  <definedNames>
    <definedName name="_xlnm.Print_Area" localSheetId="2">Fiscalización!$A$1:$O$26</definedName>
    <definedName name="_xlnm.Print_Area" localSheetId="1">'Régimen Interno'!$A$1:$O$9</definedName>
    <definedName name="_xlnm.Print_Area" localSheetId="0">Transparencia!$A$1:$O$55</definedName>
    <definedName name="_xlnm.Print_Titles" localSheetId="2">Fiscalización!$1:$4</definedName>
    <definedName name="_xlnm.Print_Titles" localSheetId="1">'Régimen Interno'!$1:$4</definedName>
    <definedName name="_xlnm.Print_Titles" localSheetId="0">Transparencia!$1:$4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5" i="9" l="1"/>
  <c r="M25" i="9" l="1"/>
  <c r="L25" i="9" l="1"/>
  <c r="K25" i="9"/>
  <c r="J25" i="9" l="1"/>
  <c r="I25" i="9"/>
  <c r="H25" i="9"/>
  <c r="G25" i="9"/>
  <c r="F25" i="9"/>
  <c r="E25" i="9"/>
  <c r="D25" i="9"/>
  <c r="C25" i="9"/>
  <c r="O16" i="10" l="1"/>
  <c r="O14" i="10"/>
  <c r="O12" i="10"/>
  <c r="O11" i="10"/>
  <c r="A11" i="10"/>
  <c r="A12" i="10" s="1"/>
  <c r="O10" i="10"/>
  <c r="A10" i="10"/>
  <c r="O9" i="10"/>
  <c r="O7" i="10"/>
  <c r="O6" i="10"/>
  <c r="O24" i="9" l="1"/>
  <c r="O23" i="9"/>
  <c r="O22" i="9"/>
  <c r="O20" i="9"/>
  <c r="O19" i="9"/>
  <c r="O18" i="9"/>
  <c r="O17" i="9"/>
  <c r="O16" i="9"/>
  <c r="O15" i="9"/>
  <c r="O14" i="9"/>
  <c r="O13" i="9"/>
  <c r="O11" i="9"/>
  <c r="O9" i="9"/>
  <c r="O8" i="9"/>
  <c r="O7" i="9"/>
  <c r="O6" i="9"/>
  <c r="O9" i="2" l="1"/>
  <c r="O7" i="2"/>
  <c r="O6" i="2"/>
  <c r="A9" i="2" l="1"/>
  <c r="A7" i="2"/>
  <c r="A6" i="2"/>
  <c r="O21" i="9"/>
</calcChain>
</file>

<file path=xl/comments1.xml><?xml version="1.0" encoding="utf-8"?>
<comments xmlns="http://schemas.openxmlformats.org/spreadsheetml/2006/main">
  <authors>
    <author>Maria Eugenia Guerra Dominguez</author>
  </authors>
  <commentList>
    <comment ref="L6" authorId="0" shapeId="0">
      <text>
        <r>
          <rPr>
            <b/>
            <sz val="9"/>
            <color indexed="81"/>
            <rFont val="Tahoma"/>
            <charset val="1"/>
          </rPr>
          <t>Maria Eugenia Guerra Dominguez:</t>
        </r>
        <r>
          <rPr>
            <sz val="9"/>
            <color indexed="81"/>
            <rFont val="Tahoma"/>
            <charset val="1"/>
          </rPr>
          <t xml:space="preserve">
AVISO DE PRIVACIDAD INTEGRAL – ENTRENAMIENTO AUTODIRIGIDO EN INTEGRIDAD COMPASIVA, • Aviso de Privacidad Integral Ahora Resolvemos Juntos
• Aviso de Privacidad Simplificado Ahora Resolvemos Juntos</t>
        </r>
      </text>
    </comment>
    <comment ref="M6" authorId="0" shapeId="0">
      <text>
        <r>
          <rPr>
            <b/>
            <sz val="9"/>
            <color indexed="81"/>
            <rFont val="Tahoma"/>
            <charset val="1"/>
          </rPr>
          <t>Maria Eugenia Guerra Dominguez:</t>
        </r>
        <r>
          <rPr>
            <sz val="9"/>
            <color indexed="81"/>
            <rFont val="Tahoma"/>
            <charset val="1"/>
          </rPr>
          <t xml:space="preserve">
Avisos de Privacidad integral para Capacitaciones Empresariales, tanto el Aviso integral, así como también el Aviso Simplificado.
Avisos de privacidad integral y simplificado del Consejo Ciudadano
Aviso de Privacidad Integral – Cámaras de Circuito Cerrado de Vigilancia, Palacio Municipal de Monterrey.
Aviso de Privacidad Simplificado – Cámaras de Circuito Cerrado de Vigilancia, Palacio Municipal de Monterrey.
Avisos de privacidad INJURED
</t>
        </r>
      </text>
    </comment>
    <comment ref="C14" authorId="0" shapeId="0">
      <text>
        <r>
          <rPr>
            <b/>
            <sz val="9"/>
            <color indexed="81"/>
            <rFont val="Tahoma"/>
            <family val="2"/>
          </rPr>
          <t>Maria Eugenia Guerra Dominguez:</t>
        </r>
        <r>
          <rPr>
            <sz val="9"/>
            <color indexed="81"/>
            <rFont val="Tahoma"/>
            <family val="2"/>
          </rPr>
          <t xml:space="preserve">
1. Generalidades de la Ley de Transparencia y Acceso a la información del Estado de N.L.
2. Generalidades de la Ley de Protección de Datos en Posesión de Sujetos Obligados del Estado de N.L.
3. Solicitudes de Información y Recurso de Revisión
4. Sistema de Gestión de Medios de Impugnación (SIGEMI) y del Sistema de Comunicación (SICOM) de la Plataforma Nacional de Transparencia.
5. Sistema de Portales de Obligaciones de Transparencia SIPOT
6. Clasificación y Reserva de la Información
7. Gestión Documental
8. Sistema de Gestión de Medios de Impugnación (SIGEMI) y del Sistema de Comunicación (SICOM) de la Plataforma Nacional de Transparencia
9. "Generación de Información de Interés Público"
10. "¿Es posible proteger mis datos personales frente a los procesos con algoritmos?"</t>
        </r>
      </text>
    </comment>
    <comment ref="D14" authorId="0" shapeId="0">
      <text>
        <r>
          <rPr>
            <b/>
            <sz val="9"/>
            <color indexed="81"/>
            <rFont val="Tahoma"/>
            <family val="2"/>
          </rPr>
          <t>Maria Eugenia Guerra Dominguez:</t>
        </r>
        <r>
          <rPr>
            <sz val="9"/>
            <color indexed="81"/>
            <rFont val="Tahoma"/>
            <family val="2"/>
          </rPr>
          <t xml:space="preserve">
1. Generalidades de la Ley de Transparencia y Acceso a la información del Estado de N.L. 
2. Generalidades de la Ley de Protección de Datos en Posesión de Sujetos Obligados del Estado de N.L. 
3. Solicitudes de Información y Recurso de Revisión 
4. Sistema de Gestión de Medios de Impugnación (SIGEMI) y del Sistema de Comunicación (SICOM) de la Plataforma Nacional de Transparencia 
5. Sistema de Portales de Obligaciones de Transparencia SIPOT 
6. Gestión Documental 
7. "Transparencia Proactiva"
8. Clasificación y Reserva de la Información 
9. Sistema de Gestión de Medios de Impugnación (SIGEMI) y del Sistema de Comunicación (SICOM) de la Plataforma Nacional de Transparencia.
10. Webinar de datos personales.</t>
        </r>
      </text>
    </comment>
    <comment ref="E14" authorId="0" shapeId="0">
      <text>
        <r>
          <rPr>
            <b/>
            <sz val="9"/>
            <color indexed="81"/>
            <rFont val="Tahoma"/>
            <family val="2"/>
          </rPr>
          <t>Maria Eugenia Guerra Dominguez:</t>
        </r>
        <r>
          <rPr>
            <sz val="9"/>
            <color indexed="81"/>
            <rFont val="Tahoma"/>
            <family val="2"/>
          </rPr>
          <t xml:space="preserve">
1. Generalidades de la Ley de Transparencia y Acceso a la información del Estado de N.L.
2. Generalidades de la Ley de Protección de Datos en Posesión de Sujetos Obligados del Estado de N.L.
3. Solicitudes de Información y Recurso de Revisión.
4. Sistema de Gestión de Medios de Impugnación (SIGEMI) y del Sistema de Comunicación (SICOM) de la Plataforma Nacional de Transparencia.
5. Taller de Cumplimiento del Principio de Información en materia de Datos Personales
6. Sistema de Portales de Obligaciones de Transparencia SIPOT.
7. Generación de Información de interés público.
8. Gestión Documental
9. Transparencia Proactiva
10. Clasificación y Reserva de la Información
11. Sistema de Gestión de Medios de Impugnación (SIGEMI) y del Sistema de Comunicación (SICOM) de la Plataforma Nacional de Transparencia.</t>
        </r>
      </text>
    </comment>
    <comment ref="F14" authorId="0" shapeId="0">
      <text>
        <r>
          <rPr>
            <b/>
            <sz val="9"/>
            <color indexed="81"/>
            <rFont val="Tahoma"/>
            <family val="2"/>
          </rPr>
          <t>Maria Eugenia Guerra Dominguez:</t>
        </r>
        <r>
          <rPr>
            <sz val="9"/>
            <color indexed="81"/>
            <rFont val="Tahoma"/>
            <family val="2"/>
          </rPr>
          <t xml:space="preserve">
1. Generalidades de la Ley de Transparencia y Acceso a la información pública del Estado de Nuevo León
2. Generalidades de la Ley de Transparencia y Acceso a la información pública del Estado de Nuevo León
3. Generalidades de la Ley de Protección de Datos en Posesión de Sujetos Obligados del Estado de Nuevo León
4. Generalidades de la Ley de Protección de Datos en Posesión de Sujetos Obligados del Estado de Nuevo León
5. Transparencia Proactiva
6. Solicitudes de Información y Recurso de Revisión
7. Clasificación y Reserva de la Información
8. Sistema de Gestión de Medios de Impugnación (SIGEMI) y del Sistema de Comunicación (SICOM) de la Plataforma Nacional de Transparencia
9. Sistema de Portales de Obligaciones de Transparencia SIPOT
10. Sistema de Portales de Obligaciones de Transparencia SIPOT
11. Taller de Cumplimiento del Principio de Información en materia de Datos Personales
12. Generación de Información de interés público
13. Gestión Documental</t>
        </r>
      </text>
    </comment>
    <comment ref="G14" authorId="0" shapeId="0">
      <text>
        <r>
          <rPr>
            <b/>
            <sz val="9"/>
            <color indexed="81"/>
            <rFont val="Tahoma"/>
            <family val="2"/>
          </rPr>
          <t>Maria Eugenia Guerra Dominguez:</t>
        </r>
        <r>
          <rPr>
            <sz val="9"/>
            <color indexed="81"/>
            <rFont val="Tahoma"/>
            <family val="2"/>
          </rPr>
          <t xml:space="preserve">
1. Transparencia Proactiva
2. Generalidades de la Ley de Transparencia y Acceso a la información pública del Estado de Nuevo León.
3. Solicitudes de Información y Recurso de Revisión.
4. Generalidades de la Ley de Protección de Datos en Posesión de Sujetos Obligados del Estado de Nuevo León
5. Clasificación y Reserva de la Información.
6. Sistema de Gestión de Medios de Impugnación (SIGEMI) y del Sistema de Comunicación (SICOM) de la Plataforma
7. Nacional de Transparencia.
8. Sistema de Portales de Obligaciones de Transparencia SIPOT.
9. Generalidades de la Ley de Transparencia y Acceso a la información pública del Estado de Nuevo León.
10. Generalidades de la Ley de Protección de Datos en Posesión de Sujetos Obligados del Estado de Nuevo León Sistema de Portales de Obligaciones de Transparencia SIPOT.
11. Solicitudes de Información y Recurso de Revisión.
12. Sistema de Gestión de Medios de Impugnación (SIGEMI) y del Sistema de Comunicación (SICOM) de la Plataforma Nacional de Transparencia.
13. Generación de Información de interés Público.
14. Gestión Documental.
15. Taller de Cumplimiento del Principio de Información en materia de Datos Personales.</t>
        </r>
      </text>
    </comment>
    <comment ref="H14" authorId="0" shapeId="0">
      <text>
        <r>
          <rPr>
            <b/>
            <sz val="9"/>
            <color indexed="81"/>
            <rFont val="Tahoma"/>
            <family val="2"/>
          </rPr>
          <t>Maria Eugenia Guerra Dominguez:</t>
        </r>
        <r>
          <rPr>
            <sz val="9"/>
            <color indexed="81"/>
            <rFont val="Tahoma"/>
            <family val="2"/>
          </rPr>
          <t xml:space="preserve">
1. Generalidades de la Ley de Transparencia y Acceso a la información pública del Estado de Nuevo León.
2. Generalidades de la Ley de Protección de Datos en Posesión de Sujetos Obligados del Estado de Nuevo León.
3. Transparencia Proactiva.
4. Clasificación y Reserva de la Información.
5. Solicitudes de Información y Recurso de Revisión
6. Sistema de Gestión de Medios de Impugnación (SIGEMI) y del Sistema de Comunicación (SICOM) de la Plataforma Nacional de Transparencia.
7. Sistema de Portales de Obligaciones de Transparencia SIPOT.
8. Generalidades de la Ley de Protección de Datos en Posesión de Sujetos Obligados del Estado de Nuevo León.
9. Generalidades de la Ley de Transparencia y Acceso a la información pública del Estado de Nuevo León.
10. Sistema de Portales de Obligaciones de Transparencia SIPOT.
11. Sistema de Gestión de Medios de Impugnación (SIGEMI) y del Sistema de Comunicación (SICOM) de la Plataforma Nacional de Transparencia.
12. Solicitudes de Información y Recurso de Revisión.
13. Transparencia Proactiva.
14. Gestión Documental.
15. Taller de Cumplimiento del Principio de Información en materia de Datos Personales.</t>
        </r>
      </text>
    </comment>
    <comment ref="I14" authorId="0" shapeId="0">
      <text>
        <r>
          <rPr>
            <b/>
            <sz val="9"/>
            <color indexed="81"/>
            <rFont val="Tahoma"/>
            <family val="2"/>
          </rPr>
          <t>Maria Eugenia Guerra Dominguez:</t>
        </r>
        <r>
          <rPr>
            <sz val="9"/>
            <color indexed="81"/>
            <rFont val="Tahoma"/>
            <family val="2"/>
          </rPr>
          <t xml:space="preserve">
1. Generalidades de la Ley de Transparencia y Acceso a la información pública del Estado de Nuevo León 
2. Generalidades de la Ley de Protección de Datos en Posesión de Sujetos Obligados del Estado de Nuevo León 
3. Transparencia Proactiva 
4. Clasificación y Reserva de la Información 
5. Solicitudes de Información y Recurso de Revisión 
6. Sistema de Portales de Obligaciones de Transparencia SIPOT 
7. Taller de Cumplimiento del Principio de Información en materia de Datos Personales 
8. Gestión Documental 
9. Sistema de Gestión de Medios de Impugnación (SIGEMI) y del Sistema de Comunicación (SICOM) de la Plataforma Nacional de Transparencia 
10. SISAI 
</t>
        </r>
      </text>
    </comment>
    <comment ref="J14" authorId="0" shapeId="0">
      <text>
        <r>
          <rPr>
            <b/>
            <sz val="9"/>
            <color indexed="81"/>
            <rFont val="Tahoma"/>
            <family val="2"/>
          </rPr>
          <t>Maria Eugenia Guerra Dominguez:</t>
        </r>
        <r>
          <rPr>
            <sz val="9"/>
            <color indexed="81"/>
            <rFont val="Tahoma"/>
            <family val="2"/>
          </rPr>
          <t xml:space="preserve">
1. Generalidades de la Ley de Transparencia y Acceso a la información pública del Estado de Nuevo León
2. Generalidades de la Ley de Protección de Datos en Posesión de Sujetos Obligados del Estado de Nuevo León
3. Transparencia Proactiva
4. Clasificación y Reserva de la Información
5. Gestión Documental
6. Solicitudes de Información y Recurso de Revisión
7. Sistema de Gestión de Medios de Impugnación (SIGEMI) y del Sistema de Comunicación (SICOM) de la Plataforma Nacional de Transparencia
8. Webinar Sistema SISAI
9. Generalidades de la Ley de Protección de Datos en Posesión de Sujetos Obligados del Estado de Nuevo León
10. Sistema de Portales de Obligaciones de Transparencia SIPOT
11. Generalidades de la Ley de Transparencia Y Acceso a la información pública del Estado de Nuevo León
12. Sistema de Portales de Obligaciones de Transparencia SIPOT
13. Sistema de Gestión de Medios de Impugnación (SIGEMI) y del Sistema de Comunicación (SICOM) de la Plataforma Nacional de Transparencia
14. Solicitudes de Información y Recurso de Revisión
15. Transparencia Proactiva
16. Gestión Documental
17. Webinar Sistema SISAI
18. Taller de Cumplimiento del Principio de Información en materia de Datos Personales</t>
        </r>
      </text>
    </comment>
    <comment ref="K14" authorId="0" shapeId="0">
      <text>
        <r>
          <rPr>
            <b/>
            <sz val="9"/>
            <color indexed="81"/>
            <rFont val="Tahoma"/>
            <family val="2"/>
          </rPr>
          <t>Maria Eugenia Guerra Dominguez:</t>
        </r>
        <r>
          <rPr>
            <sz val="9"/>
            <color indexed="81"/>
            <rFont val="Tahoma"/>
            <family val="2"/>
          </rPr>
          <t xml:space="preserve">
1. Generalidades de la Ley de Transparencia y Acceso a la información pública del Estado de Nuevo León
2. Generalidades de la Ley de Protección de Datos en Posesión de Sujetos Obligados del Estado de Nuevo León
3. Solicitudes de información y Recurso de Revisión
4. Transparencia Proactiva
5. SIPOT
6. Gestión Documental
7. Clasificación y reserva de la información
8. Taller de Cumplimiento del Principio de información en materia de Datos Personales
9. Generalidades de la Ley de Transparencia y Acceso a la información pública del Estado de Nuevo León
10. Generalidades de la Ley de Protección de Datos en Posesión de Sujetos Obligados del Estado de Nuevo León
11. Sistema de Gestión de Medios de Impugnación (SIGEMI) y del Sistema de Comunicación (SICOM) de la Plataforma Nacional de Transparencia
12. Información de interés público
13. Webinar Sistema SISAI</t>
        </r>
      </text>
    </comment>
    <comment ref="L14" authorId="0" shapeId="0">
      <text>
        <r>
          <rPr>
            <b/>
            <sz val="9"/>
            <color indexed="81"/>
            <rFont val="Tahoma"/>
            <family val="2"/>
          </rPr>
          <t>Maria Eugenia Guerra Dominguez:</t>
        </r>
        <r>
          <rPr>
            <sz val="9"/>
            <color indexed="81"/>
            <rFont val="Tahoma"/>
            <family val="2"/>
          </rPr>
          <t xml:space="preserve">
1. Jornadas de Inducción en Materia de Transparencia, Datos Personales, Plataforma Nacional de Transparencia y Gestión Documental
2. Clasificación y Reserva de la Información
3. Generalidades de la Ley de Protección de Datos en Posesión de Sujetos Obligados del Estado de Nuevo León
4. Generalidades de la Ley de Transparencia y Acceso a la Información Pública del Estado de Nuevo León
5. Gestión Documental
6. Información de Interés Público
7. Sistema de Gestión de Medios de Impugnación (SIGEMI) y del Sistema de Comunicación (SICOM) de la Plataforma Nacional de Transparencia
8. Sistema de Portales de Obligaciones de Transparencia SIPOT
9. Solicitudes de Acceso a la Información y Recurso de Revisión
10. Taller de cumplimiento de Principio de Información en Materia de Datos Personales
11. Transparencia Proactiva</t>
        </r>
      </text>
    </comment>
    <comment ref="M14" authorId="0" shapeId="0">
      <text>
        <r>
          <rPr>
            <b/>
            <sz val="9"/>
            <color indexed="81"/>
            <rFont val="Tahoma"/>
            <charset val="1"/>
          </rPr>
          <t>Maria Eugenia Guerra Dominguez:</t>
        </r>
        <r>
          <rPr>
            <sz val="9"/>
            <color indexed="81"/>
            <rFont val="Tahoma"/>
            <charset val="1"/>
          </rPr>
          <t xml:space="preserve">
1. SISAI 2.0
2. El uso de las redes sociales digitales en el sector público
3. Generalidades de la Ley de Transparencia Y Acceso a la información del Estado de N.L.
4. Generalidades de la Ley de Protección de Datos Personales
5. SIPOT
6. Archivos Municipales
7. Información de Interés Público
8. Solicitudes de Acceso a la Información y Recurso de Revisión
9. Taller de cumplimiento de Principio de Información en Materia de Datos Personales
</t>
        </r>
      </text>
    </comment>
  </commentList>
</comments>
</file>

<file path=xl/comments2.xml><?xml version="1.0" encoding="utf-8"?>
<comments xmlns="http://schemas.openxmlformats.org/spreadsheetml/2006/main">
  <authors>
    <author>Laura Melina Bojorquez Saucedo</author>
    <author>Jose Mario Guadalupe Dominguez Cortez</author>
  </authors>
  <commentList>
    <comment ref="D6" authorId="0" shapeId="0">
      <text>
        <r>
          <rPr>
            <b/>
            <sz val="9"/>
            <color indexed="81"/>
            <rFont val="Tahoma"/>
            <family val="2"/>
          </rPr>
          <t xml:space="preserve">Laura Melina Bojorquez Saucedo:
</t>
        </r>
        <r>
          <rPr>
            <sz val="9"/>
            <color indexed="81"/>
            <rFont val="Tahoma"/>
            <family val="2"/>
          </rPr>
          <t>Cada mes será 1, refiriéndonos a los fondos aplicados a las revisiones preventivas que estamos realizando, también se pueden incluir los fondos federales específicos.</t>
        </r>
      </text>
    </comment>
    <comment ref="D13" authorId="1" shapeId="0">
      <text>
        <r>
          <rPr>
            <b/>
            <sz val="9"/>
            <color indexed="81"/>
            <rFont val="Tahoma"/>
            <family val="2"/>
          </rPr>
          <t>Jose Mario Guadalupe Dominguez Cortez:</t>
        </r>
        <r>
          <rPr>
            <sz val="9"/>
            <color indexed="81"/>
            <rFont val="Tahoma"/>
            <family val="2"/>
          </rPr>
          <t xml:space="preserve">
Tabla de participaciones en los comités de obras públicas</t>
        </r>
      </text>
    </comment>
    <comment ref="D14" authorId="0" shapeId="0">
      <text>
        <r>
          <rPr>
            <b/>
            <sz val="9"/>
            <color indexed="81"/>
            <rFont val="Tahoma"/>
            <family val="2"/>
          </rPr>
          <t>Laura Melina Bojorquez Saucedo:</t>
        </r>
        <r>
          <rPr>
            <sz val="9"/>
            <color indexed="81"/>
            <rFont val="Tahoma"/>
            <family val="2"/>
          </rPr>
          <t xml:space="preserve">
Corresponde a las Licitaciones de Obra Pública</t>
        </r>
      </text>
    </comment>
    <comment ref="D15" authorId="0" shapeId="0">
      <text>
        <r>
          <rPr>
            <b/>
            <sz val="9"/>
            <color indexed="81"/>
            <rFont val="Tahoma"/>
            <family val="2"/>
          </rPr>
          <t>Laura Melina Bojorquez Saucedo:</t>
        </r>
        <r>
          <rPr>
            <sz val="9"/>
            <color indexed="81"/>
            <rFont val="Tahoma"/>
            <family val="2"/>
          </rPr>
          <t xml:space="preserve">
Corresponde a los concursos de Licitaciones en las que la DF participa por la Contraloría, cotejarlo con las actas u oficios a las Licitaciones asistidas.</t>
        </r>
      </text>
    </comment>
    <comment ref="D16" authorId="1" shapeId="0">
      <text>
        <r>
          <rPr>
            <b/>
            <sz val="9"/>
            <color indexed="81"/>
            <rFont val="Tahoma"/>
            <family val="2"/>
          </rPr>
          <t>Jose Mario Guadalupe Dominguez Cortez:</t>
        </r>
        <r>
          <rPr>
            <sz val="9"/>
            <color indexed="81"/>
            <rFont val="Tahoma"/>
            <family val="2"/>
          </rPr>
          <t xml:space="preserve">
oficio que recibimos con la invitación del evento</t>
        </r>
      </text>
    </comment>
    <comment ref="C17" authorId="1" shapeId="0">
      <text>
        <r>
          <rPr>
            <b/>
            <sz val="9"/>
            <color indexed="81"/>
            <rFont val="Tahoma"/>
            <family val="2"/>
          </rPr>
          <t>Jose Mario Guadalupe Dominguez Cortez:</t>
        </r>
        <r>
          <rPr>
            <sz val="9"/>
            <color indexed="81"/>
            <rFont val="Tahoma"/>
            <family val="2"/>
          </rPr>
          <t xml:space="preserve">
Enero, Febrero y Marzo de 2019 primer trimestre</t>
        </r>
      </text>
    </comment>
    <comment ref="D17" authorId="1" shapeId="0">
      <text>
        <r>
          <rPr>
            <b/>
            <sz val="9"/>
            <color indexed="81"/>
            <rFont val="Tahoma"/>
            <family val="2"/>
          </rPr>
          <t>Jose Mario Guadalupe Dominguez Cortez:</t>
        </r>
        <r>
          <rPr>
            <sz val="9"/>
            <color indexed="81"/>
            <rFont val="Tahoma"/>
            <family val="2"/>
          </rPr>
          <t xml:space="preserve">
Abril, Mayo y Junio de 2019 segundo trimestre
Ingresos, Egresos y Patrimonio</t>
        </r>
      </text>
    </comment>
    <comment ref="D18" authorId="0" shapeId="0">
      <text>
        <r>
          <rPr>
            <b/>
            <sz val="9"/>
            <color indexed="81"/>
            <rFont val="Tahoma"/>
            <family val="2"/>
          </rPr>
          <t>Laura Melina Bojorquez Saucedo:</t>
        </r>
        <r>
          <rPr>
            <sz val="9"/>
            <color indexed="81"/>
            <rFont val="Tahoma"/>
            <family val="2"/>
          </rPr>
          <t xml:space="preserve">
Revisiones nocturnas de luz, y todas las participaciones en las que el el Municipio pida participación por parte de la DF como apoyo a la Contraloría</t>
        </r>
      </text>
    </comment>
    <comment ref="D19" authorId="1" shapeId="0">
      <text>
        <r>
          <rPr>
            <b/>
            <sz val="9"/>
            <color indexed="81"/>
            <rFont val="Tahoma"/>
            <family val="2"/>
          </rPr>
          <t>Jose Mario Guadalupe Dominguez Cortez:</t>
        </r>
        <r>
          <rPr>
            <sz val="9"/>
            <color indexed="81"/>
            <rFont val="Tahoma"/>
            <family val="2"/>
          </rPr>
          <t xml:space="preserve">
Presupuesto Participativo
Útiles útiles
Tarjeta Regía 
Impulso Regio</t>
        </r>
      </text>
    </comment>
    <comment ref="D20" authorId="1" shapeId="0">
      <text>
        <r>
          <rPr>
            <b/>
            <sz val="9"/>
            <color indexed="81"/>
            <rFont val="Tahoma"/>
            <family val="2"/>
          </rPr>
          <t>Jose Mario Guadalupe Dominguez Cortez:</t>
        </r>
        <r>
          <rPr>
            <sz val="9"/>
            <color indexed="81"/>
            <rFont val="Tahoma"/>
            <family val="2"/>
          </rPr>
          <t xml:space="preserve">
Indicaciones, marcas y formatos como proceso sustantivo </t>
        </r>
      </text>
    </comment>
    <comment ref="D21" authorId="1" shapeId="0">
      <text>
        <r>
          <rPr>
            <b/>
            <sz val="9"/>
            <color indexed="81"/>
            <rFont val="Tahoma"/>
            <family val="2"/>
          </rPr>
          <t>Jose Mario Guadalupe Dominguez Cortez:</t>
        </r>
        <r>
          <rPr>
            <sz val="9"/>
            <color indexed="81"/>
            <rFont val="Tahoma"/>
            <family val="2"/>
          </rPr>
          <t xml:space="preserve">
actualización de lineamientos y bases de fiscalización.
3.9 est. 56 PP´s</t>
        </r>
      </text>
    </comment>
    <comment ref="D22" authorId="1" shapeId="0">
      <text>
        <r>
          <rPr>
            <b/>
            <sz val="9"/>
            <color indexed="81"/>
            <rFont val="Tahoma"/>
            <family val="2"/>
          </rPr>
          <t>Jose Mario Guadalupe Dominguez Cortez:</t>
        </r>
        <r>
          <rPr>
            <sz val="9"/>
            <color indexed="81"/>
            <rFont val="Tahoma"/>
            <family val="2"/>
          </rPr>
          <t xml:space="preserve">
evaluación de normatividad de las dependencias</t>
        </r>
      </text>
    </comment>
  </commentList>
</comments>
</file>

<file path=xl/sharedStrings.xml><?xml version="1.0" encoding="utf-8"?>
<sst xmlns="http://schemas.openxmlformats.org/spreadsheetml/2006/main" count="89" uniqueCount="54">
  <si>
    <t>CONTRALORÍA MUNICIPAL</t>
  </si>
  <si>
    <t>No.</t>
  </si>
  <si>
    <t>Nombre de Variable</t>
  </si>
  <si>
    <t>Enero</t>
  </si>
  <si>
    <t>Febrero</t>
  </si>
  <si>
    <t>Marzo</t>
  </si>
  <si>
    <t>Abril</t>
  </si>
  <si>
    <t>Mayo</t>
  </si>
  <si>
    <t>Junio</t>
  </si>
  <si>
    <t>Julio</t>
  </si>
  <si>
    <t>Agosto</t>
  </si>
  <si>
    <t>Septiembre</t>
  </si>
  <si>
    <t>Octubre</t>
  </si>
  <si>
    <t>Noviembre</t>
  </si>
  <si>
    <t>Diciembre</t>
  </si>
  <si>
    <t xml:space="preserve">Total </t>
  </si>
  <si>
    <t>Fondos</t>
  </si>
  <si>
    <t>Fondos aplicados de proyectos</t>
  </si>
  <si>
    <t>Monto total financiero revisado</t>
  </si>
  <si>
    <t>Revisión de estimaciones de obra pública</t>
  </si>
  <si>
    <t>Monto total de obra pública verifcada</t>
  </si>
  <si>
    <t>Acciones</t>
  </si>
  <si>
    <t>Número de observaciones determinadas</t>
  </si>
  <si>
    <t>Participaciones</t>
  </si>
  <si>
    <t>Cantidad de participaciones en comités de obras públicas realizados</t>
  </si>
  <si>
    <t>Cantidad de participaciones en concursos de obras públicas realizados</t>
  </si>
  <si>
    <t>Cantidad de participaciones en concursos de adquisiciones</t>
  </si>
  <si>
    <t>Cantidad de participaciones en comité de adquisiciones</t>
  </si>
  <si>
    <t>Revisiones preventivas a la Cuenta Pública Trimestral</t>
  </si>
  <si>
    <t>Apoyo en supervisión de actos de Gobierno</t>
  </si>
  <si>
    <t>Opinión de la Dirección de Fiscalización en Control Interno</t>
  </si>
  <si>
    <t>Gías de Fiscalización adecuadas al Municipio</t>
  </si>
  <si>
    <t>Actialización de documentos internos utilizados en los trabajos de auditoría.</t>
  </si>
  <si>
    <t xml:space="preserve">Evaluación del efectivo apego de la normatividad de las Dependencias y Entidaddes de la Administración Pública Municipal. </t>
  </si>
  <si>
    <t>Auditorías internas (financieras, de desempeño, de obra pública)</t>
  </si>
  <si>
    <t>Plan anual de capacitación</t>
  </si>
  <si>
    <t>Total de instrumentos y mecanismos de vigilancia realizados</t>
  </si>
  <si>
    <t>Revisiones</t>
  </si>
  <si>
    <t>Observaciones resueltas</t>
  </si>
  <si>
    <t>Recomendaciones resueltas</t>
  </si>
  <si>
    <t>Inconformidades</t>
  </si>
  <si>
    <t>Procedimientos de responsabilidad administrativa resueltos</t>
  </si>
  <si>
    <t xml:space="preserve">                                                                                                                                                                                                                                                                                                                                                                                                                                                                                                                                                                                                                                                                                                                                                                                                                                </t>
  </si>
  <si>
    <t>ESTADÍSTICA 2021</t>
  </si>
  <si>
    <t>0</t>
  </si>
  <si>
    <t>Acciones con fomento a la ética, elaboradas</t>
  </si>
  <si>
    <t>Capacitación y especialización</t>
  </si>
  <si>
    <t>Seguimiento para la atención en tiempo y forma de solicitudes de acceso a la información</t>
  </si>
  <si>
    <t>Solicitudes de acceso a la información recibidas</t>
  </si>
  <si>
    <t>Revisiones a los sujetos obligados sobre la difusión de información pública de oficio</t>
  </si>
  <si>
    <t>Información pública de oficio difundida</t>
  </si>
  <si>
    <t>Ejecución de convenios</t>
  </si>
  <si>
    <t>Acciones, Lineamientos o Criterios  en materia de tratamiento y protección de datos personales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</si>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</sst>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
  </numFmts>
  <fonts count="19" x14ac:knownFonts="1">
    <font>
      <sz val="11"/>
      <color theme="1"/>
      <name val="Calibri"/>
      <family val="2"/>
      <scheme val="minor"/>
    </font>
    <font>
      <sz val="11"/>
      <color theme="1"/>
      <name val="Calibri"/>
      <family val="2"/>
      <scheme val="minor"/>
    </font>
    <font>
      <sz val="20"/>
      <color rgb="FF000000"/>
      <name val="Calibri Light"/>
      <family val="1"/>
      <scheme val="major"/>
    </font>
    <font>
      <sz val="12"/>
      <color theme="1"/>
      <name val="Calibri Light"/>
      <family val="1"/>
      <scheme val="major"/>
    </font>
    <font>
      <sz val="10"/>
      <name val="Arial"/>
      <family val="2"/>
    </font>
    <font>
      <b/>
      <sz val="16"/>
      <name val="Calibri Light"/>
      <family val="1"/>
      <scheme val="major"/>
    </font>
    <font>
      <sz val="11"/>
      <color theme="0"/>
      <name val="Cambria"/>
      <family val="1"/>
    </font>
    <font>
      <sz val="12"/>
      <name val="Calibri Light"/>
      <family val="1"/>
      <scheme val="major"/>
    </font>
    <font>
      <sz val="12"/>
      <color indexed="8"/>
      <name val="Calibri Light"/>
      <family val="1"/>
      <scheme val="major"/>
    </font>
    <font>
      <sz val="20"/>
      <color rgb="FF000000"/>
      <name val="Cambria"/>
      <family val="1"/>
    </font>
    <font>
      <sz val="12"/>
      <color theme="1"/>
      <name val="Cambria"/>
      <family val="1"/>
    </font>
    <font>
      <b/>
      <sz val="16"/>
      <name val="Cambria"/>
      <family val="1"/>
    </font>
    <font>
      <sz val="12"/>
      <name val="Cambria"/>
      <family val="1"/>
    </font>
    <font>
      <sz val="12"/>
      <color indexed="8"/>
      <name val="Cambria"/>
      <family val="1"/>
    </font>
    <font>
      <b/>
      <sz val="12"/>
      <name val="Cambria"/>
      <family val="1"/>
    </font>
    <font>
      <b/>
      <sz val="9"/>
      <color indexed="81"/>
      <name val="Tahoma"/>
      <family val="2"/>
    </font>
    <font>
      <sz val="9"/>
      <color indexed="81"/>
      <name val="Tahoma"/>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0" tint="-4.9989318521683403E-2"/>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44" fontId="1" fillId="0" borderId="0" applyFont="0" applyFill="0" applyBorder="0" applyAlignment="0" applyProtection="0"/>
  </cellStyleXfs>
  <cellXfs count="38">
    <xf numFmtId="0" fontId="0" fillId="0" borderId="0" xfId="0"/>
    <xf numFmtId="0" fontId="3" fillId="2" borderId="0" xfId="0" applyFont="1" applyFill="1"/>
    <xf numFmtId="49" fontId="6" fillId="3" borderId="1" xfId="4" applyNumberFormat="1" applyFont="1" applyFill="1" applyBorder="1" applyAlignment="1" applyProtection="1">
      <alignment horizontal="center" vertical="center" wrapText="1"/>
    </xf>
    <xf numFmtId="9" fontId="3" fillId="2" borderId="0" xfId="2" applyFont="1" applyFill="1"/>
    <xf numFmtId="164" fontId="3" fillId="0" borderId="1" xfId="0" applyNumberFormat="1" applyFont="1" applyFill="1" applyBorder="1" applyAlignment="1">
      <alignment horizontal="center" vertical="center"/>
    </xf>
    <xf numFmtId="0" fontId="7" fillId="0" borderId="1" xfId="4" applyFont="1" applyFill="1" applyBorder="1" applyAlignment="1">
      <alignment horizontal="left" vertical="center" wrapText="1"/>
    </xf>
    <xf numFmtId="3" fontId="7" fillId="0" borderId="1" xfId="3" applyNumberFormat="1" applyFont="1" applyFill="1" applyBorder="1" applyAlignment="1">
      <alignment horizontal="center" vertical="center" wrapText="1"/>
    </xf>
    <xf numFmtId="3" fontId="7" fillId="4" borderId="1" xfId="3" applyNumberFormat="1" applyFont="1" applyFill="1" applyBorder="1" applyAlignment="1">
      <alignment horizontal="center" vertical="center" wrapText="1"/>
    </xf>
    <xf numFmtId="0" fontId="8" fillId="0" borderId="1" xfId="4" applyFont="1" applyFill="1" applyBorder="1" applyAlignment="1">
      <alignment horizontal="left" vertical="center" wrapText="1"/>
    </xf>
    <xf numFmtId="0" fontId="7" fillId="0" borderId="1" xfId="4" applyFont="1" applyFill="1" applyBorder="1" applyAlignment="1">
      <alignment horizontal="center" vertical="center" wrapText="1"/>
    </xf>
    <xf numFmtId="0" fontId="8" fillId="0" borderId="1" xfId="4" applyFont="1" applyFill="1" applyBorder="1" applyAlignment="1">
      <alignment horizontal="center" vertical="center" wrapText="1"/>
    </xf>
    <xf numFmtId="0" fontId="3" fillId="2" borderId="0" xfId="0" applyFont="1" applyFill="1" applyAlignment="1">
      <alignment horizontal="center"/>
    </xf>
    <xf numFmtId="44" fontId="7" fillId="0" borderId="1" xfId="1" applyFont="1" applyFill="1" applyBorder="1" applyAlignment="1">
      <alignment horizontal="center" vertical="center" wrapText="1"/>
    </xf>
    <xf numFmtId="44" fontId="7" fillId="2" borderId="1" xfId="1" applyFont="1" applyFill="1" applyBorder="1" applyAlignment="1">
      <alignment horizontal="center" vertical="center" wrapText="1"/>
    </xf>
    <xf numFmtId="0" fontId="3" fillId="2" borderId="0" xfId="0" applyFont="1" applyFill="1" applyAlignment="1">
      <alignment vertical="center"/>
    </xf>
    <xf numFmtId="49" fontId="6" fillId="3" borderId="1" xfId="4" applyNumberFormat="1" applyFont="1" applyFill="1" applyBorder="1" applyAlignment="1" applyProtection="1">
      <alignment horizontal="center" vertical="center" wrapText="1"/>
    </xf>
    <xf numFmtId="3" fontId="7" fillId="0" borderId="1" xfId="3" applyNumberFormat="1" applyFont="1" applyFill="1" applyBorder="1" applyAlignment="1">
      <alignment horizontal="center" vertical="center" wrapText="1"/>
    </xf>
    <xf numFmtId="0" fontId="10" fillId="2" borderId="0" xfId="0" applyFont="1" applyFill="1"/>
    <xf numFmtId="9" fontId="10" fillId="2" borderId="0" xfId="2" applyFont="1" applyFill="1"/>
    <xf numFmtId="164" fontId="10" fillId="0" borderId="1" xfId="0" applyNumberFormat="1" applyFont="1" applyFill="1" applyBorder="1" applyAlignment="1">
      <alignment horizontal="center" vertical="center"/>
    </xf>
    <xf numFmtId="0" fontId="12" fillId="0" borderId="1" xfId="4" applyFont="1" applyFill="1" applyBorder="1" applyAlignment="1">
      <alignment horizontal="left" vertical="center" wrapText="1"/>
    </xf>
    <xf numFmtId="3" fontId="12" fillId="0" borderId="1" xfId="3" applyNumberFormat="1" applyFont="1" applyFill="1" applyBorder="1" applyAlignment="1">
      <alignment horizontal="center" vertical="center" wrapText="1"/>
    </xf>
    <xf numFmtId="3" fontId="12" fillId="2" borderId="1" xfId="3" applyNumberFormat="1" applyFont="1" applyFill="1" applyBorder="1" applyAlignment="1">
      <alignment horizontal="center" vertical="center" wrapText="1"/>
    </xf>
    <xf numFmtId="0" fontId="10" fillId="0" borderId="0" xfId="0" applyFont="1" applyFill="1"/>
    <xf numFmtId="0" fontId="13" fillId="0" borderId="1" xfId="4" applyFont="1" applyFill="1" applyBorder="1" applyAlignment="1">
      <alignment horizontal="left" vertical="center" wrapText="1"/>
    </xf>
    <xf numFmtId="0" fontId="13" fillId="2" borderId="1" xfId="4" applyFont="1" applyFill="1" applyBorder="1" applyAlignment="1">
      <alignment horizontal="center" vertical="center" wrapText="1"/>
    </xf>
    <xf numFmtId="0" fontId="13" fillId="0" borderId="1" xfId="4" applyFont="1" applyFill="1" applyBorder="1" applyAlignment="1">
      <alignment horizontal="center" vertical="center" wrapText="1"/>
    </xf>
    <xf numFmtId="0" fontId="12" fillId="0" borderId="1" xfId="4" applyFont="1" applyFill="1" applyBorder="1" applyAlignment="1">
      <alignment horizontal="center" vertical="center" wrapText="1"/>
    </xf>
    <xf numFmtId="164" fontId="12" fillId="0"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3" fontId="12" fillId="0" borderId="1" xfId="0" applyNumberFormat="1" applyFont="1" applyFill="1" applyBorder="1" applyAlignment="1">
      <alignment horizontal="center" vertical="center"/>
    </xf>
    <xf numFmtId="0" fontId="10" fillId="2" borderId="0" xfId="0" applyFont="1" applyFill="1" applyAlignment="1">
      <alignment horizontal="center"/>
    </xf>
    <xf numFmtId="0" fontId="9" fillId="2" borderId="0" xfId="0" applyFont="1" applyFill="1" applyAlignment="1">
      <alignment horizontal="center" vertical="center"/>
    </xf>
    <xf numFmtId="0" fontId="11" fillId="2" borderId="0" xfId="3" applyFont="1" applyFill="1" applyAlignment="1">
      <alignment horizontal="center" vertical="center"/>
    </xf>
    <xf numFmtId="0" fontId="14" fillId="0" borderId="2" xfId="0" applyFont="1" applyBorder="1" applyAlignment="1">
      <alignment horizontal="left" vertical="justify" wrapText="1"/>
    </xf>
    <xf numFmtId="0" fontId="2" fillId="2" borderId="0" xfId="0" applyFont="1" applyFill="1" applyAlignment="1">
      <alignment horizontal="center" vertical="center"/>
    </xf>
    <xf numFmtId="0" fontId="5" fillId="2" borderId="0" xfId="3" applyFont="1" applyFill="1" applyAlignment="1">
      <alignment horizontal="center" vertical="center"/>
    </xf>
  </cellXfs>
  <cellStyles count="6">
    <cellStyle name="Moneda" xfId="1" builtinId="4"/>
    <cellStyle name="Moneda 2" xfId="5"/>
    <cellStyle name="Normal" xfId="0" builtinId="0"/>
    <cellStyle name="Normal 2" xfId="4"/>
    <cellStyle name="Normal 3"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5656" cy="1145720"/>
    <xdr:pic>
      <xdr:nvPicPr>
        <xdr:cNvPr id="2" name="Imagen 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75656" cy="1145720"/>
        </a:xfrm>
        <a:prstGeom prst="rect">
          <a:avLst/>
        </a:prstGeom>
      </xdr:spPr>
    </xdr:pic>
    <xdr:clientData/>
  </xdr:oneCellAnchor>
  <xdr:oneCellAnchor>
    <xdr:from>
      <xdr:col>0</xdr:col>
      <xdr:colOff>0</xdr:colOff>
      <xdr:row>0</xdr:row>
      <xdr:rowOff>0</xdr:rowOff>
    </xdr:from>
    <xdr:ext cx="1175656" cy="1145720"/>
    <xdr:pic>
      <xdr:nvPicPr>
        <xdr:cNvPr id="3" name="Imagen 2">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75656" cy="11457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598713</xdr:colOff>
      <xdr:row>2</xdr:row>
      <xdr:rowOff>340177</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60688" cy="1159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598713</xdr:colOff>
      <xdr:row>2</xdr:row>
      <xdr:rowOff>340177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77833" cy="11478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
  <sheetViews>
    <sheetView topLeftCell="A4" zoomScale="70" zoomScaleNormal="70" zoomScaleSheetLayoutView="100" workbookViewId="0">
      <selection activeCell="N6" sqref="N6:N16"/>
    </sheetView>
  </sheetViews>
  <sheetFormatPr baseColWidth="10" defaultColWidth="0" defaultRowHeight="0" customHeight="1" zeroHeight="1" x14ac:dyDescent="0.25"/>
  <cols>
    <col min="1" max="1" width="8.44140625" style="17" customWidth="1"/>
    <col min="2" max="2" width="49.33203125" style="17" customWidth="1"/>
    <col min="3" max="3" width="6.88671875" style="17" bestFit="1" customWidth="1"/>
    <col min="4" max="4" width="8.6640625" style="32" bestFit="1" customWidth="1"/>
    <col min="5" max="5" width="9.109375" style="32" customWidth="1"/>
    <col min="6" max="6" width="11" style="32" customWidth="1"/>
    <col min="7" max="7" width="11.6640625" style="17" customWidth="1"/>
    <col min="8" max="8" width="11.88671875" style="17" customWidth="1"/>
    <col min="9" max="9" width="10.88671875" style="17" customWidth="1"/>
    <col min="10" max="10" width="12.6640625" style="17" customWidth="1"/>
    <col min="11" max="11" width="14.6640625" style="17" customWidth="1"/>
    <col min="12" max="13" width="13.109375" style="17" customWidth="1"/>
    <col min="14" max="14" width="13.5546875" style="17" customWidth="1"/>
    <col min="15" max="15" width="16.109375" style="17" customWidth="1"/>
    <col min="16" max="16" width="18" style="17" hidden="1" customWidth="1"/>
    <col min="17" max="17" width="0" style="17" hidden="1" customWidth="1"/>
    <col min="18" max="16384" width="11.44140625" style="17" hidden="1"/>
  </cols>
  <sheetData>
    <row r="1" spans="1:17" ht="32.25" customHeight="1" x14ac:dyDescent="0.25">
      <c r="A1" s="33"/>
      <c r="B1" s="33"/>
      <c r="C1" s="33"/>
      <c r="D1" s="33"/>
      <c r="E1" s="33"/>
      <c r="F1" s="33"/>
      <c r="G1" s="33"/>
      <c r="H1" s="33"/>
      <c r="I1" s="33"/>
      <c r="J1" s="33"/>
      <c r="K1" s="33"/>
      <c r="L1" s="33"/>
      <c r="M1" s="33"/>
      <c r="N1" s="33"/>
      <c r="O1" s="33"/>
    </row>
    <row r="2" spans="1:17" ht="32.25" customHeight="1" x14ac:dyDescent="0.25">
      <c r="A2" s="33" t="s">
        <v>0</v>
      </c>
      <c r="B2" s="33"/>
      <c r="C2" s="33"/>
      <c r="D2" s="33"/>
      <c r="E2" s="33"/>
      <c r="F2" s="33"/>
      <c r="G2" s="33"/>
      <c r="H2" s="33"/>
      <c r="I2" s="33"/>
      <c r="J2" s="33"/>
      <c r="K2" s="33"/>
      <c r="L2" s="33"/>
      <c r="M2" s="33"/>
      <c r="N2" s="33"/>
      <c r="O2" s="33"/>
    </row>
    <row r="3" spans="1:17" ht="39.75" customHeight="1" x14ac:dyDescent="0.25">
      <c r="A3" s="34" t="s">
        <v>43</v>
      </c>
      <c r="B3" s="34"/>
      <c r="C3" s="34"/>
      <c r="D3" s="34"/>
      <c r="E3" s="34"/>
      <c r="F3" s="34"/>
      <c r="G3" s="34"/>
      <c r="H3" s="34"/>
      <c r="I3" s="34"/>
      <c r="J3" s="34"/>
      <c r="K3" s="34"/>
      <c r="L3" s="34"/>
      <c r="M3" s="34"/>
      <c r="N3" s="34"/>
      <c r="O3" s="34"/>
    </row>
    <row r="4" spans="1:17" ht="40.5" customHeight="1" x14ac:dyDescent="0.25">
      <c r="A4" s="15" t="s">
        <v>1</v>
      </c>
      <c r="B4" s="15" t="s">
        <v>2</v>
      </c>
      <c r="C4" s="15" t="s">
        <v>3</v>
      </c>
      <c r="D4" s="15" t="s">
        <v>4</v>
      </c>
      <c r="E4" s="15" t="s">
        <v>5</v>
      </c>
      <c r="F4" s="15" t="s">
        <v>6</v>
      </c>
      <c r="G4" s="15" t="s">
        <v>7</v>
      </c>
      <c r="H4" s="15" t="s">
        <v>8</v>
      </c>
      <c r="I4" s="15" t="s">
        <v>9</v>
      </c>
      <c r="J4" s="15" t="s">
        <v>10</v>
      </c>
      <c r="K4" s="15" t="s">
        <v>11</v>
      </c>
      <c r="L4" s="15" t="s">
        <v>12</v>
      </c>
      <c r="M4" s="15" t="s">
        <v>13</v>
      </c>
      <c r="N4" s="15" t="s">
        <v>14</v>
      </c>
      <c r="O4" s="15" t="s">
        <v>15</v>
      </c>
      <c r="Q4" s="18"/>
    </row>
    <row r="5" spans="1:17" ht="36.75" customHeight="1" x14ac:dyDescent="0.25">
      <c r="A5" s="15">
        <v>1</v>
      </c>
      <c r="B5" s="15" t="s">
        <v>21</v>
      </c>
      <c r="C5" s="15"/>
      <c r="D5" s="15"/>
      <c r="E5" s="15"/>
      <c r="F5" s="15"/>
      <c r="G5" s="15"/>
      <c r="H5" s="15"/>
      <c r="I5" s="15"/>
      <c r="J5" s="15"/>
      <c r="K5" s="15"/>
      <c r="L5" s="15"/>
      <c r="M5" s="15"/>
      <c r="N5" s="15"/>
      <c r="O5" s="15"/>
    </row>
    <row r="6" spans="1:17" ht="34.5" customHeight="1" x14ac:dyDescent="0.25">
      <c r="A6" s="19">
        <v>1.1000000000000001</v>
      </c>
      <c r="B6" s="20" t="s">
        <v>52</v>
      </c>
      <c r="C6" s="21">
        <v>1</v>
      </c>
      <c r="D6" s="21">
        <v>1</v>
      </c>
      <c r="E6" s="21">
        <v>1</v>
      </c>
      <c r="F6" s="21">
        <v>1</v>
      </c>
      <c r="G6" s="21">
        <v>1</v>
      </c>
      <c r="H6" s="21">
        <v>1</v>
      </c>
      <c r="I6" s="22">
        <v>1</v>
      </c>
      <c r="J6" s="22">
        <v>1</v>
      </c>
      <c r="K6" s="21">
        <v>1</v>
      </c>
      <c r="L6" s="21">
        <v>3</v>
      </c>
      <c r="M6" s="21">
        <v>8</v>
      </c>
      <c r="N6" s="22">
        <v>5</v>
      </c>
      <c r="O6" s="7">
        <f>SUM(C6:N6)</f>
        <v>25</v>
      </c>
    </row>
    <row r="7" spans="1:17" s="23" customFormat="1" ht="30" customHeight="1" x14ac:dyDescent="0.25">
      <c r="A7" s="19">
        <v>1.2</v>
      </c>
      <c r="B7" s="20" t="s">
        <v>51</v>
      </c>
      <c r="C7" s="21">
        <v>1</v>
      </c>
      <c r="D7" s="21">
        <v>1</v>
      </c>
      <c r="E7" s="21">
        <v>1</v>
      </c>
      <c r="F7" s="21">
        <v>1</v>
      </c>
      <c r="G7" s="21">
        <v>1</v>
      </c>
      <c r="H7" s="21">
        <v>1</v>
      </c>
      <c r="I7" s="21">
        <v>1</v>
      </c>
      <c r="J7" s="21">
        <v>1</v>
      </c>
      <c r="K7" s="21">
        <v>1</v>
      </c>
      <c r="L7" s="21">
        <v>0</v>
      </c>
      <c r="M7" s="21">
        <v>1</v>
      </c>
      <c r="N7" s="21">
        <v>1</v>
      </c>
      <c r="O7" s="7">
        <f>SUM(C7:N7)</f>
        <v>11</v>
      </c>
    </row>
    <row r="8" spans="1:17" ht="30" customHeight="1" x14ac:dyDescent="0.25">
      <c r="A8" s="15"/>
      <c r="B8" s="15"/>
      <c r="C8" s="15"/>
      <c r="D8" s="15"/>
      <c r="E8" s="15"/>
      <c r="F8" s="15"/>
      <c r="G8" s="15"/>
      <c r="H8" s="15"/>
      <c r="I8" s="15"/>
      <c r="J8" s="15"/>
      <c r="K8" s="15"/>
      <c r="L8" s="15"/>
      <c r="M8" s="15"/>
      <c r="N8" s="15"/>
      <c r="O8" s="15"/>
    </row>
    <row r="9" spans="1:17" ht="36.75" customHeight="1" x14ac:dyDescent="0.25">
      <c r="A9" s="19">
        <v>2.1</v>
      </c>
      <c r="B9" s="24" t="s">
        <v>50</v>
      </c>
      <c r="C9" s="25">
        <v>2063</v>
      </c>
      <c r="D9" s="25">
        <v>2063</v>
      </c>
      <c r="E9" s="25">
        <v>2063</v>
      </c>
      <c r="F9" s="25">
        <v>2220</v>
      </c>
      <c r="G9" s="22">
        <v>2220</v>
      </c>
      <c r="H9" s="22">
        <v>2220</v>
      </c>
      <c r="I9" s="22">
        <v>2242</v>
      </c>
      <c r="J9" s="21">
        <v>2242</v>
      </c>
      <c r="K9" s="21">
        <v>2242</v>
      </c>
      <c r="L9" s="21">
        <v>2242</v>
      </c>
      <c r="M9" s="21">
        <v>2242</v>
      </c>
      <c r="N9" s="21">
        <v>2242</v>
      </c>
      <c r="O9" s="7">
        <f>SUM(C9:N9)</f>
        <v>26301</v>
      </c>
    </row>
    <row r="10" spans="1:17" ht="30.9" customHeight="1" x14ac:dyDescent="0.25">
      <c r="A10" s="19">
        <f>A9+0.1</f>
        <v>2.2000000000000002</v>
      </c>
      <c r="B10" s="24" t="s">
        <v>49</v>
      </c>
      <c r="C10" s="26">
        <v>40</v>
      </c>
      <c r="D10" s="26">
        <v>40</v>
      </c>
      <c r="E10" s="26">
        <v>42</v>
      </c>
      <c r="F10" s="26">
        <v>42</v>
      </c>
      <c r="G10" s="21">
        <v>42</v>
      </c>
      <c r="H10" s="21">
        <v>42</v>
      </c>
      <c r="I10" s="21">
        <v>42</v>
      </c>
      <c r="J10" s="21">
        <v>42</v>
      </c>
      <c r="K10" s="21">
        <v>42</v>
      </c>
      <c r="L10" s="21">
        <v>42</v>
      </c>
      <c r="M10" s="21">
        <v>42</v>
      </c>
      <c r="N10" s="21">
        <v>42</v>
      </c>
      <c r="O10" s="7">
        <f>SUM(C10:N10)</f>
        <v>500</v>
      </c>
    </row>
    <row r="11" spans="1:17" ht="30.9" customHeight="1" x14ac:dyDescent="0.25">
      <c r="A11" s="19">
        <f>A10+0.1</f>
        <v>2.3000000000000003</v>
      </c>
      <c r="B11" s="24" t="s">
        <v>48</v>
      </c>
      <c r="C11" s="25">
        <v>146</v>
      </c>
      <c r="D11" s="25">
        <v>138</v>
      </c>
      <c r="E11" s="25">
        <v>199</v>
      </c>
      <c r="F11" s="25">
        <v>212</v>
      </c>
      <c r="G11" s="22">
        <v>97</v>
      </c>
      <c r="H11" s="22">
        <v>84</v>
      </c>
      <c r="I11" s="22">
        <v>165</v>
      </c>
      <c r="J11" s="21">
        <v>94</v>
      </c>
      <c r="K11" s="21">
        <v>113</v>
      </c>
      <c r="L11" s="21">
        <v>328</v>
      </c>
      <c r="M11" s="21">
        <v>224</v>
      </c>
      <c r="N11" s="21">
        <v>144</v>
      </c>
      <c r="O11" s="7">
        <f>SUM(C11:N11)</f>
        <v>1944</v>
      </c>
    </row>
    <row r="12" spans="1:17" ht="38.25" customHeight="1" x14ac:dyDescent="0.25">
      <c r="A12" s="19">
        <f>A11+0.1</f>
        <v>2.4000000000000004</v>
      </c>
      <c r="B12" s="20" t="s">
        <v>47</v>
      </c>
      <c r="C12" s="27">
        <v>76</v>
      </c>
      <c r="D12" s="27">
        <v>52</v>
      </c>
      <c r="E12" s="27">
        <v>78</v>
      </c>
      <c r="F12" s="27">
        <v>135</v>
      </c>
      <c r="G12" s="21">
        <v>88</v>
      </c>
      <c r="H12" s="21">
        <v>65</v>
      </c>
      <c r="I12" s="21">
        <v>75</v>
      </c>
      <c r="J12" s="21">
        <v>74</v>
      </c>
      <c r="K12" s="21">
        <v>77</v>
      </c>
      <c r="L12" s="21">
        <v>122</v>
      </c>
      <c r="M12" s="21">
        <v>113</v>
      </c>
      <c r="N12" s="21">
        <v>54</v>
      </c>
      <c r="O12" s="7">
        <f>SUM(C12:N12)</f>
        <v>1009</v>
      </c>
    </row>
    <row r="13" spans="1:17" ht="30.9" customHeight="1" x14ac:dyDescent="0.25">
      <c r="A13" s="15"/>
      <c r="B13" s="15"/>
      <c r="C13" s="15"/>
      <c r="D13" s="15"/>
      <c r="E13" s="15"/>
      <c r="F13" s="15"/>
      <c r="G13" s="15"/>
      <c r="H13" s="15"/>
      <c r="I13" s="15"/>
      <c r="J13" s="15"/>
      <c r="K13" s="15"/>
      <c r="L13" s="15"/>
      <c r="M13" s="15"/>
      <c r="N13" s="15"/>
      <c r="O13" s="15"/>
    </row>
    <row r="14" spans="1:17" s="23" customFormat="1" ht="30.9" customHeight="1" x14ac:dyDescent="0.25">
      <c r="A14" s="28">
        <v>3.1</v>
      </c>
      <c r="B14" s="29" t="s">
        <v>46</v>
      </c>
      <c r="C14" s="30">
        <v>10</v>
      </c>
      <c r="D14" s="30">
        <v>10</v>
      </c>
      <c r="E14" s="30">
        <v>11</v>
      </c>
      <c r="F14" s="30">
        <v>13</v>
      </c>
      <c r="G14" s="31">
        <v>15</v>
      </c>
      <c r="H14" s="31">
        <v>15</v>
      </c>
      <c r="I14" s="31">
        <v>10</v>
      </c>
      <c r="J14" s="31">
        <v>18</v>
      </c>
      <c r="K14" s="31">
        <v>13</v>
      </c>
      <c r="L14" s="31">
        <v>11</v>
      </c>
      <c r="M14" s="31">
        <v>9</v>
      </c>
      <c r="N14" s="31">
        <v>6</v>
      </c>
      <c r="O14" s="7">
        <f>SUM(C14:N14)</f>
        <v>141</v>
      </c>
    </row>
    <row r="15" spans="1:17" ht="30.9" customHeight="1" x14ac:dyDescent="0.25">
      <c r="A15" s="15"/>
      <c r="B15" s="15"/>
      <c r="C15" s="15"/>
      <c r="D15" s="15"/>
      <c r="E15" s="15"/>
      <c r="F15" s="15"/>
      <c r="G15" s="15"/>
      <c r="H15" s="15"/>
      <c r="I15" s="15"/>
      <c r="J15" s="15"/>
      <c r="K15" s="15"/>
      <c r="L15" s="15"/>
      <c r="M15" s="15"/>
      <c r="N15" s="15"/>
      <c r="O15" s="15"/>
    </row>
    <row r="16" spans="1:17" s="23" customFormat="1" ht="30.9" customHeight="1" x14ac:dyDescent="0.25">
      <c r="A16" s="19">
        <v>4.0999999999999996</v>
      </c>
      <c r="B16" s="20" t="s">
        <v>45</v>
      </c>
      <c r="C16" s="27">
        <v>0</v>
      </c>
      <c r="D16" s="27">
        <v>0</v>
      </c>
      <c r="E16" s="27">
        <v>0</v>
      </c>
      <c r="F16" s="27">
        <v>0</v>
      </c>
      <c r="G16" s="21">
        <v>0</v>
      </c>
      <c r="H16" s="21">
        <v>0</v>
      </c>
      <c r="I16" s="21">
        <v>0</v>
      </c>
      <c r="J16" s="21">
        <v>0</v>
      </c>
      <c r="K16" s="21">
        <v>0</v>
      </c>
      <c r="L16" s="21">
        <v>0</v>
      </c>
      <c r="M16" s="21">
        <v>0</v>
      </c>
      <c r="N16" s="21">
        <v>0</v>
      </c>
      <c r="O16" s="7">
        <f>SUM(C16:N16)</f>
        <v>0</v>
      </c>
    </row>
    <row r="17" spans="1:15" ht="185.25" customHeight="1" x14ac:dyDescent="0.25">
      <c r="A17" s="35"/>
      <c r="B17" s="35"/>
      <c r="C17" s="35"/>
      <c r="D17" s="35"/>
      <c r="E17" s="35"/>
      <c r="F17" s="35"/>
      <c r="G17" s="35"/>
      <c r="H17" s="35"/>
      <c r="I17" s="35"/>
      <c r="J17" s="35"/>
      <c r="K17" s="35"/>
      <c r="L17" s="35"/>
      <c r="M17" s="35"/>
      <c r="N17" s="35"/>
      <c r="O17" s="35"/>
    </row>
  </sheetData>
  <mergeCells count="4">
    <mergeCell ref="A1:O1"/>
    <mergeCell ref="A2:O2"/>
    <mergeCell ref="A3:O3"/>
    <mergeCell ref="A17:O17"/>
  </mergeCells>
  <pageMargins left="0.62992125984251968" right="0.23622047244094491" top="0.19685039370078741" bottom="0.19685039370078741" header="0.11811023622047245" footer="0.11811023622047245"/>
  <pageSetup paperSize="9" scale="51"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Q10"/>
  <sheetViews>
    <sheetView topLeftCell="D1" zoomScaleNormal="100" zoomScaleSheetLayoutView="70" workbookViewId="0">
      <selection activeCell="M9" sqref="M9"/>
    </sheetView>
  </sheetViews>
  <sheetFormatPr baseColWidth="10" defaultColWidth="0" defaultRowHeight="15.75" customHeight="1" zeroHeight="1" x14ac:dyDescent="0.3"/>
  <cols>
    <col min="1" max="1" width="8.44140625" style="1" customWidth="1"/>
    <col min="2" max="2" width="49.33203125" style="1" customWidth="1"/>
    <col min="3" max="3" width="19.33203125" style="11" customWidth="1"/>
    <col min="4" max="4" width="13.6640625" style="1" customWidth="1"/>
    <col min="5" max="5" width="15.5546875" style="1" customWidth="1"/>
    <col min="6" max="6" width="17.44140625" style="1" customWidth="1"/>
    <col min="7" max="7" width="16" style="1" customWidth="1"/>
    <col min="8" max="14" width="15.5546875" style="1" customWidth="1"/>
    <col min="15" max="15" width="18.88671875" style="1" customWidth="1"/>
    <col min="16" max="17" width="0" style="1" hidden="1" customWidth="1"/>
    <col min="18" max="16384" width="11.44140625" style="1" hidden="1"/>
  </cols>
  <sheetData>
    <row r="1" spans="1:17" ht="32.25" customHeight="1" x14ac:dyDescent="0.3">
      <c r="A1" s="36"/>
      <c r="B1" s="36"/>
      <c r="C1" s="36"/>
      <c r="D1" s="36"/>
      <c r="E1" s="36"/>
      <c r="F1" s="36"/>
      <c r="G1" s="36"/>
      <c r="H1" s="36"/>
      <c r="I1" s="36"/>
      <c r="J1" s="36"/>
      <c r="K1" s="36"/>
      <c r="L1" s="36"/>
      <c r="M1" s="36"/>
      <c r="N1" s="36"/>
      <c r="O1" s="36"/>
    </row>
    <row r="2" spans="1:17" ht="32.25" customHeight="1" x14ac:dyDescent="0.3">
      <c r="A2" s="36" t="s">
        <v>0</v>
      </c>
      <c r="B2" s="36"/>
      <c r="C2" s="36"/>
      <c r="D2" s="36"/>
      <c r="E2" s="36"/>
      <c r="F2" s="36"/>
      <c r="G2" s="36"/>
      <c r="H2" s="36"/>
      <c r="I2" s="36"/>
      <c r="J2" s="36"/>
      <c r="K2" s="36"/>
      <c r="L2" s="36"/>
      <c r="M2" s="36"/>
      <c r="N2" s="36"/>
      <c r="O2" s="36"/>
    </row>
    <row r="3" spans="1:17" ht="39.75" customHeight="1" x14ac:dyDescent="0.3">
      <c r="A3" s="37" t="s">
        <v>43</v>
      </c>
      <c r="B3" s="37"/>
      <c r="C3" s="37"/>
      <c r="D3" s="37"/>
      <c r="E3" s="37"/>
      <c r="F3" s="37"/>
      <c r="G3" s="37"/>
      <c r="H3" s="37"/>
      <c r="I3" s="37"/>
      <c r="J3" s="37"/>
      <c r="K3" s="37"/>
      <c r="L3" s="37"/>
      <c r="M3" s="37"/>
      <c r="N3" s="37"/>
      <c r="O3" s="37"/>
    </row>
    <row r="4" spans="1:17" ht="40.5" customHeight="1" x14ac:dyDescent="0.3">
      <c r="A4" s="2" t="s">
        <v>1</v>
      </c>
      <c r="B4" s="2" t="s">
        <v>2</v>
      </c>
      <c r="C4" s="2" t="s">
        <v>3</v>
      </c>
      <c r="D4" s="2" t="s">
        <v>4</v>
      </c>
      <c r="E4" s="2" t="s">
        <v>5</v>
      </c>
      <c r="F4" s="2" t="s">
        <v>6</v>
      </c>
      <c r="G4" s="2" t="s">
        <v>7</v>
      </c>
      <c r="H4" s="2" t="s">
        <v>8</v>
      </c>
      <c r="I4" s="2" t="s">
        <v>9</v>
      </c>
      <c r="J4" s="2" t="s">
        <v>10</v>
      </c>
      <c r="K4" s="2" t="s">
        <v>11</v>
      </c>
      <c r="L4" s="2" t="s">
        <v>12</v>
      </c>
      <c r="M4" s="15" t="s">
        <v>13</v>
      </c>
      <c r="N4" s="15" t="s">
        <v>14</v>
      </c>
      <c r="O4" s="2" t="s">
        <v>15</v>
      </c>
      <c r="Q4" s="3"/>
    </row>
    <row r="5" spans="1:17" ht="30.9" customHeight="1" x14ac:dyDescent="0.3">
      <c r="A5" s="2">
        <v>1</v>
      </c>
      <c r="B5" s="2" t="s">
        <v>37</v>
      </c>
      <c r="C5" s="2"/>
      <c r="D5" s="2"/>
      <c r="E5" s="2"/>
      <c r="F5" s="2"/>
      <c r="G5" s="2"/>
      <c r="H5" s="2"/>
      <c r="I5" s="2"/>
      <c r="J5" s="2"/>
      <c r="K5" s="2"/>
      <c r="L5" s="2"/>
      <c r="M5" s="15"/>
      <c r="N5" s="15"/>
      <c r="O5" s="2"/>
    </row>
    <row r="6" spans="1:17" ht="36.75" customHeight="1" x14ac:dyDescent="0.3">
      <c r="A6" s="4">
        <f>+A5+0.1</f>
        <v>1.1000000000000001</v>
      </c>
      <c r="B6" s="5" t="s">
        <v>38</v>
      </c>
      <c r="C6" s="9">
        <v>8</v>
      </c>
      <c r="D6" s="9">
        <v>0</v>
      </c>
      <c r="E6" s="9">
        <v>5</v>
      </c>
      <c r="F6" s="9">
        <v>0</v>
      </c>
      <c r="G6" s="6">
        <v>3</v>
      </c>
      <c r="H6" s="6">
        <v>3</v>
      </c>
      <c r="I6" s="6">
        <v>17</v>
      </c>
      <c r="J6" s="16">
        <v>2</v>
      </c>
      <c r="K6" s="16">
        <v>14</v>
      </c>
      <c r="L6" s="16">
        <v>0</v>
      </c>
      <c r="M6" s="16">
        <v>5</v>
      </c>
      <c r="N6" s="16">
        <v>3</v>
      </c>
      <c r="O6" s="7">
        <f>SUM(C6:N6)</f>
        <v>60</v>
      </c>
    </row>
    <row r="7" spans="1:17" ht="36.75" customHeight="1" x14ac:dyDescent="0.3">
      <c r="A7" s="4">
        <f>+A6+0.1</f>
        <v>1.2000000000000002</v>
      </c>
      <c r="B7" s="5" t="s">
        <v>39</v>
      </c>
      <c r="C7" s="9">
        <v>0</v>
      </c>
      <c r="D7" s="9">
        <v>0</v>
      </c>
      <c r="E7" s="9">
        <v>0</v>
      </c>
      <c r="F7" s="9">
        <v>0</v>
      </c>
      <c r="G7" s="6">
        <v>0</v>
      </c>
      <c r="H7" s="6">
        <v>0</v>
      </c>
      <c r="I7" s="6">
        <v>0</v>
      </c>
      <c r="J7" s="16">
        <v>0</v>
      </c>
      <c r="K7" s="16">
        <v>0</v>
      </c>
      <c r="L7" s="16">
        <v>0</v>
      </c>
      <c r="M7" s="16">
        <v>0</v>
      </c>
      <c r="N7" s="16">
        <v>0</v>
      </c>
      <c r="O7" s="7">
        <f>SUM(C7:N7)</f>
        <v>0</v>
      </c>
    </row>
    <row r="8" spans="1:17" ht="30.9" customHeight="1" x14ac:dyDescent="0.3">
      <c r="A8" s="2">
        <v>2</v>
      </c>
      <c r="B8" s="2" t="s">
        <v>40</v>
      </c>
      <c r="C8" s="2" t="s">
        <v>44</v>
      </c>
      <c r="D8" s="2"/>
      <c r="E8" s="15"/>
      <c r="F8" s="15"/>
      <c r="G8" s="2"/>
      <c r="H8" s="2"/>
      <c r="I8" s="2"/>
      <c r="J8" s="15"/>
      <c r="K8" s="15"/>
      <c r="L8" s="15"/>
      <c r="M8" s="15"/>
      <c r="N8" s="15"/>
      <c r="O8" s="2"/>
    </row>
    <row r="9" spans="1:17" ht="30" customHeight="1" x14ac:dyDescent="0.3">
      <c r="A9" s="4">
        <f>+A8+0.1</f>
        <v>2.1</v>
      </c>
      <c r="B9" s="8" t="s">
        <v>41</v>
      </c>
      <c r="C9" s="10">
        <v>17</v>
      </c>
      <c r="D9" s="10">
        <v>25</v>
      </c>
      <c r="E9" s="10">
        <v>14</v>
      </c>
      <c r="F9" s="10">
        <v>27</v>
      </c>
      <c r="G9" s="6">
        <v>42</v>
      </c>
      <c r="H9" s="6">
        <v>57</v>
      </c>
      <c r="I9" s="6">
        <v>82</v>
      </c>
      <c r="J9" s="16">
        <v>59</v>
      </c>
      <c r="K9" s="16">
        <v>57</v>
      </c>
      <c r="L9" s="16">
        <v>67</v>
      </c>
      <c r="M9" s="16">
        <v>80</v>
      </c>
      <c r="N9" s="16">
        <v>69</v>
      </c>
      <c r="O9" s="7">
        <f>SUM(C9:N9)</f>
        <v>596</v>
      </c>
    </row>
    <row r="10" spans="1:17" ht="15.6" hidden="1" x14ac:dyDescent="0.3">
      <c r="L10" s="1" t="s">
        <v>42</v>
      </c>
    </row>
  </sheetData>
  <mergeCells count="3">
    <mergeCell ref="A1:O1"/>
    <mergeCell ref="A2:O2"/>
    <mergeCell ref="A3:O3"/>
  </mergeCells>
  <pageMargins left="0.82677165354330717" right="0.23622047244094491" top="0.19685039370078741" bottom="0.19685039370078741" header="0.11811023622047245" footer="0.11811023622047245"/>
  <pageSetup paperSize="9" scale="50"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9"/>
  <sheetViews>
    <sheetView tabSelected="1" zoomScale="50" zoomScaleNormal="50" zoomScaleSheetLayoutView="100" workbookViewId="0">
      <selection activeCell="N6" sqref="N6:N25"/>
    </sheetView>
  </sheetViews>
  <sheetFormatPr baseColWidth="10" defaultColWidth="0" defaultRowHeight="15" customHeight="1" zeroHeight="1" x14ac:dyDescent="0.3"/>
  <cols>
    <col min="1" max="1" width="8.44140625" style="1" customWidth="1"/>
    <col min="2" max="2" width="49.33203125" style="1" customWidth="1"/>
    <col min="3" max="3" width="19.109375" style="1" bestFit="1" customWidth="1"/>
    <col min="4" max="4" width="19.33203125" style="1" bestFit="1" customWidth="1"/>
    <col min="5" max="5" width="20.33203125" style="1" customWidth="1"/>
    <col min="6" max="6" width="19.5546875" style="1" customWidth="1"/>
    <col min="7" max="7" width="18.5546875" style="1" customWidth="1"/>
    <col min="8" max="8" width="20.33203125" style="1" customWidth="1"/>
    <col min="9" max="9" width="20.109375" style="1" customWidth="1"/>
    <col min="10" max="10" width="17.88671875" style="1" bestFit="1" customWidth="1"/>
    <col min="11" max="13" width="15.5546875" style="1" customWidth="1"/>
    <col min="14" max="14" width="19.109375" style="1" bestFit="1" customWidth="1"/>
    <col min="15" max="15" width="18.88671875" style="1" customWidth="1"/>
    <col min="16" max="17" width="0" style="1" hidden="1" customWidth="1"/>
    <col min="18" max="16384" width="11.44140625" style="1" hidden="1"/>
  </cols>
  <sheetData>
    <row r="1" spans="1:17" ht="32.25" customHeight="1" x14ac:dyDescent="0.3">
      <c r="A1" s="36"/>
      <c r="B1" s="36"/>
      <c r="C1" s="36"/>
      <c r="D1" s="36"/>
      <c r="E1" s="36"/>
      <c r="F1" s="36"/>
      <c r="G1" s="36"/>
      <c r="H1" s="36"/>
      <c r="I1" s="36"/>
      <c r="J1" s="36"/>
      <c r="K1" s="36"/>
      <c r="L1" s="36"/>
      <c r="M1" s="36"/>
      <c r="N1" s="36"/>
      <c r="O1" s="36"/>
    </row>
    <row r="2" spans="1:17" ht="32.25" customHeight="1" x14ac:dyDescent="0.3">
      <c r="A2" s="36" t="s">
        <v>0</v>
      </c>
      <c r="B2" s="36"/>
      <c r="C2" s="36"/>
      <c r="D2" s="36"/>
      <c r="E2" s="36"/>
      <c r="F2" s="36"/>
      <c r="G2" s="36"/>
      <c r="H2" s="36"/>
      <c r="I2" s="36"/>
      <c r="J2" s="36"/>
      <c r="K2" s="36"/>
      <c r="L2" s="36"/>
      <c r="M2" s="36"/>
      <c r="N2" s="36"/>
      <c r="O2" s="36"/>
    </row>
    <row r="3" spans="1:17" ht="39.75" customHeight="1" x14ac:dyDescent="0.3">
      <c r="A3" s="37" t="s">
        <v>43</v>
      </c>
      <c r="B3" s="37"/>
      <c r="C3" s="37"/>
      <c r="D3" s="37"/>
      <c r="E3" s="37"/>
      <c r="F3" s="37"/>
      <c r="G3" s="37"/>
      <c r="H3" s="37"/>
      <c r="I3" s="37"/>
      <c r="J3" s="37"/>
      <c r="K3" s="37"/>
      <c r="L3" s="37"/>
      <c r="M3" s="37"/>
      <c r="N3" s="37"/>
      <c r="O3" s="37"/>
    </row>
    <row r="4" spans="1:17" ht="40.5" customHeight="1" x14ac:dyDescent="0.3">
      <c r="A4" s="15" t="s">
        <v>1</v>
      </c>
      <c r="B4" s="15" t="s">
        <v>2</v>
      </c>
      <c r="C4" s="15" t="s">
        <v>3</v>
      </c>
      <c r="D4" s="15" t="s">
        <v>4</v>
      </c>
      <c r="E4" s="15" t="s">
        <v>5</v>
      </c>
      <c r="F4" s="15" t="s">
        <v>6</v>
      </c>
      <c r="G4" s="15" t="s">
        <v>7</v>
      </c>
      <c r="H4" s="15" t="s">
        <v>8</v>
      </c>
      <c r="I4" s="15" t="s">
        <v>9</v>
      </c>
      <c r="J4" s="15" t="s">
        <v>10</v>
      </c>
      <c r="K4" s="15" t="s">
        <v>11</v>
      </c>
      <c r="L4" s="15" t="s">
        <v>12</v>
      </c>
      <c r="M4" s="15" t="s">
        <v>13</v>
      </c>
      <c r="N4" s="15" t="s">
        <v>14</v>
      </c>
      <c r="O4" s="15" t="s">
        <v>15</v>
      </c>
      <c r="Q4" s="3"/>
    </row>
    <row r="5" spans="1:17" ht="30.9" customHeight="1" x14ac:dyDescent="0.3">
      <c r="A5" s="15">
        <v>1</v>
      </c>
      <c r="B5" s="15" t="s">
        <v>16</v>
      </c>
      <c r="C5" s="15"/>
      <c r="D5" s="15"/>
      <c r="E5" s="15"/>
      <c r="F5" s="15"/>
      <c r="G5" s="15"/>
      <c r="H5" s="15"/>
      <c r="I5" s="15"/>
      <c r="J5" s="15"/>
      <c r="K5" s="15"/>
      <c r="L5" s="15"/>
      <c r="M5" s="15"/>
      <c r="N5" s="15"/>
      <c r="O5" s="15"/>
    </row>
    <row r="6" spans="1:17" ht="15.6" x14ac:dyDescent="0.3">
      <c r="A6" s="4">
        <v>1.1000000000000001</v>
      </c>
      <c r="B6" s="5" t="s">
        <v>17</v>
      </c>
      <c r="C6" s="16">
        <v>1</v>
      </c>
      <c r="D6" s="16">
        <v>1</v>
      </c>
      <c r="E6" s="16">
        <v>1</v>
      </c>
      <c r="F6" s="16">
        <v>1</v>
      </c>
      <c r="G6" s="16">
        <v>1</v>
      </c>
      <c r="H6" s="16">
        <v>1</v>
      </c>
      <c r="I6" s="16">
        <v>1</v>
      </c>
      <c r="J6" s="16">
        <v>1</v>
      </c>
      <c r="K6" s="16">
        <v>1</v>
      </c>
      <c r="L6" s="16">
        <v>1</v>
      </c>
      <c r="M6" s="16">
        <v>1</v>
      </c>
      <c r="N6" s="16">
        <v>1</v>
      </c>
      <c r="O6" s="7">
        <f>SUM(C6:N6)</f>
        <v>12</v>
      </c>
    </row>
    <row r="7" spans="1:17" ht="15.6" x14ac:dyDescent="0.3">
      <c r="A7" s="4">
        <v>1.2</v>
      </c>
      <c r="B7" s="5" t="s">
        <v>18</v>
      </c>
      <c r="C7" s="13">
        <v>0</v>
      </c>
      <c r="D7" s="12">
        <v>0</v>
      </c>
      <c r="E7" s="12">
        <v>1509498166.4100001</v>
      </c>
      <c r="F7" s="12">
        <v>1512498166.4100001</v>
      </c>
      <c r="G7" s="12">
        <v>1510498166.4100001</v>
      </c>
      <c r="H7" s="12">
        <v>1511498166.4100001</v>
      </c>
      <c r="I7" s="12">
        <v>1513498166.4100001</v>
      </c>
      <c r="J7" s="12">
        <v>1664847983.05</v>
      </c>
      <c r="K7" s="12">
        <v>0</v>
      </c>
      <c r="L7" s="12">
        <v>0</v>
      </c>
      <c r="M7" s="12">
        <v>0</v>
      </c>
      <c r="N7" s="12">
        <v>0</v>
      </c>
      <c r="O7" s="12">
        <f>SUM(C7:N7)</f>
        <v>9222338815.1000004</v>
      </c>
    </row>
    <row r="8" spans="1:17" ht="15.6" x14ac:dyDescent="0.3">
      <c r="A8" s="4">
        <v>1.3</v>
      </c>
      <c r="B8" s="5" t="s">
        <v>19</v>
      </c>
      <c r="C8" s="16">
        <v>0</v>
      </c>
      <c r="D8" s="16">
        <v>0</v>
      </c>
      <c r="E8" s="16">
        <v>6</v>
      </c>
      <c r="F8" s="16">
        <v>15</v>
      </c>
      <c r="G8" s="16">
        <v>48</v>
      </c>
      <c r="H8" s="16">
        <v>173</v>
      </c>
      <c r="I8" s="16">
        <v>705</v>
      </c>
      <c r="J8" s="16">
        <v>225</v>
      </c>
      <c r="K8" s="16">
        <v>216</v>
      </c>
      <c r="L8" s="16">
        <v>167</v>
      </c>
      <c r="M8" s="16">
        <v>42</v>
      </c>
      <c r="N8" s="16">
        <v>0</v>
      </c>
      <c r="O8" s="7">
        <f>SUM(C8:N8)</f>
        <v>1597</v>
      </c>
    </row>
    <row r="9" spans="1:17" ht="15.6" x14ac:dyDescent="0.3">
      <c r="A9" s="4">
        <v>1.4</v>
      </c>
      <c r="B9" s="5" t="s">
        <v>20</v>
      </c>
      <c r="C9" s="12">
        <v>0</v>
      </c>
      <c r="D9" s="12">
        <v>0</v>
      </c>
      <c r="E9" s="12">
        <v>20572027.98</v>
      </c>
      <c r="F9" s="12">
        <v>56864945.25</v>
      </c>
      <c r="G9" s="12">
        <v>30289057.920000002</v>
      </c>
      <c r="H9" s="12">
        <v>598751871.11000001</v>
      </c>
      <c r="I9" s="12">
        <v>871275292.92999995</v>
      </c>
      <c r="J9" s="12">
        <v>287788268.31999999</v>
      </c>
      <c r="K9" s="12">
        <v>119493032.52</v>
      </c>
      <c r="L9" s="12">
        <v>260592682.09</v>
      </c>
      <c r="M9" s="12">
        <v>31460944.170000002</v>
      </c>
      <c r="N9" s="12">
        <v>0</v>
      </c>
      <c r="O9" s="12">
        <f>SUM(C9:N9)</f>
        <v>2277088122.29</v>
      </c>
    </row>
    <row r="10" spans="1:17" ht="30" customHeight="1" x14ac:dyDescent="0.3">
      <c r="A10" s="15">
        <v>2</v>
      </c>
      <c r="B10" s="15" t="s">
        <v>21</v>
      </c>
      <c r="C10" s="15"/>
      <c r="D10" s="15"/>
      <c r="E10" s="15"/>
      <c r="F10" s="15"/>
      <c r="G10" s="15"/>
      <c r="H10" s="15"/>
      <c r="I10" s="15"/>
      <c r="J10" s="15"/>
      <c r="K10" s="15"/>
      <c r="L10" s="15"/>
      <c r="M10" s="15"/>
      <c r="N10" s="15"/>
      <c r="O10" s="15"/>
    </row>
    <row r="11" spans="1:17" ht="15.6" x14ac:dyDescent="0.3">
      <c r="A11" s="4">
        <v>2.1</v>
      </c>
      <c r="B11" s="8" t="s">
        <v>22</v>
      </c>
      <c r="C11" s="16">
        <v>0</v>
      </c>
      <c r="D11" s="16">
        <v>0</v>
      </c>
      <c r="E11" s="16">
        <v>0</v>
      </c>
      <c r="F11" s="16">
        <v>0</v>
      </c>
      <c r="G11" s="16">
        <v>0</v>
      </c>
      <c r="H11" s="16">
        <v>0</v>
      </c>
      <c r="I11" s="16">
        <v>0</v>
      </c>
      <c r="J11" s="16">
        <v>0</v>
      </c>
      <c r="K11" s="16">
        <v>0</v>
      </c>
      <c r="L11" s="16">
        <v>0</v>
      </c>
      <c r="M11" s="16">
        <v>0</v>
      </c>
      <c r="N11" s="16">
        <v>0</v>
      </c>
      <c r="O11" s="7">
        <f>SUM(C11:N11)</f>
        <v>0</v>
      </c>
    </row>
    <row r="12" spans="1:17" ht="30" customHeight="1" x14ac:dyDescent="0.3">
      <c r="A12" s="15">
        <v>3</v>
      </c>
      <c r="B12" s="15" t="s">
        <v>23</v>
      </c>
      <c r="C12" s="15"/>
      <c r="D12" s="15"/>
      <c r="E12" s="15"/>
      <c r="F12" s="15"/>
      <c r="G12" s="15"/>
      <c r="H12" s="15"/>
      <c r="I12" s="15" t="s">
        <v>53</v>
      </c>
      <c r="J12" s="15"/>
      <c r="K12" s="15"/>
      <c r="L12" s="15"/>
      <c r="M12" s="15"/>
      <c r="N12" s="15"/>
      <c r="O12" s="15"/>
    </row>
    <row r="13" spans="1:17" s="14" customFormat="1" ht="30" customHeight="1" x14ac:dyDescent="0.3">
      <c r="A13" s="4">
        <v>3.1</v>
      </c>
      <c r="B13" s="5" t="s">
        <v>24</v>
      </c>
      <c r="C13" s="16">
        <v>0</v>
      </c>
      <c r="D13" s="16">
        <v>0</v>
      </c>
      <c r="E13" s="16">
        <v>0</v>
      </c>
      <c r="F13" s="16">
        <v>0</v>
      </c>
      <c r="G13" s="16">
        <v>0</v>
      </c>
      <c r="H13" s="16">
        <v>0</v>
      </c>
      <c r="I13" s="16">
        <v>0</v>
      </c>
      <c r="J13" s="16">
        <v>0</v>
      </c>
      <c r="K13" s="16">
        <v>0</v>
      </c>
      <c r="L13" s="16">
        <v>1</v>
      </c>
      <c r="M13" s="16">
        <v>3</v>
      </c>
      <c r="N13" s="16">
        <v>3</v>
      </c>
      <c r="O13" s="7">
        <f>SUM(C13:N13)</f>
        <v>7</v>
      </c>
    </row>
    <row r="14" spans="1:17" s="14" customFormat="1" ht="30" customHeight="1" x14ac:dyDescent="0.3">
      <c r="A14" s="4">
        <v>3.2</v>
      </c>
      <c r="B14" s="5" t="s">
        <v>25</v>
      </c>
      <c r="C14" s="16">
        <v>0</v>
      </c>
      <c r="D14" s="16">
        <v>0</v>
      </c>
      <c r="E14" s="16">
        <v>7</v>
      </c>
      <c r="F14" s="16">
        <v>1</v>
      </c>
      <c r="G14" s="16">
        <v>19</v>
      </c>
      <c r="H14" s="16">
        <v>15</v>
      </c>
      <c r="I14" s="16">
        <v>1</v>
      </c>
      <c r="J14" s="16">
        <v>0</v>
      </c>
      <c r="K14" s="16">
        <v>0</v>
      </c>
      <c r="L14" s="16">
        <v>1</v>
      </c>
      <c r="M14" s="16">
        <v>3</v>
      </c>
      <c r="N14" s="16">
        <v>11</v>
      </c>
      <c r="O14" s="7">
        <f t="shared" ref="O14:O18" si="0">SUM(C14:N14)</f>
        <v>58</v>
      </c>
    </row>
    <row r="15" spans="1:17" s="14" customFormat="1" ht="30" customHeight="1" x14ac:dyDescent="0.3">
      <c r="A15" s="4">
        <v>3.3000000000000003</v>
      </c>
      <c r="B15" s="5" t="s">
        <v>26</v>
      </c>
      <c r="C15" s="16">
        <v>0</v>
      </c>
      <c r="D15" s="16">
        <v>0</v>
      </c>
      <c r="E15" s="16">
        <v>0</v>
      </c>
      <c r="F15" s="16">
        <v>1</v>
      </c>
      <c r="G15" s="16">
        <v>0</v>
      </c>
      <c r="H15" s="16">
        <v>0</v>
      </c>
      <c r="I15" s="16">
        <v>1</v>
      </c>
      <c r="J15" s="16">
        <v>0</v>
      </c>
      <c r="K15" s="16">
        <v>1</v>
      </c>
      <c r="L15" s="16">
        <v>0</v>
      </c>
      <c r="M15" s="16">
        <v>0</v>
      </c>
      <c r="N15" s="16">
        <v>2</v>
      </c>
      <c r="O15" s="7">
        <f t="shared" si="0"/>
        <v>5</v>
      </c>
    </row>
    <row r="16" spans="1:17" s="14" customFormat="1" ht="30" customHeight="1" x14ac:dyDescent="0.3">
      <c r="A16" s="4">
        <v>3.4000000000000004</v>
      </c>
      <c r="B16" s="5" t="s">
        <v>27</v>
      </c>
      <c r="C16" s="16">
        <v>0</v>
      </c>
      <c r="D16" s="16">
        <v>0</v>
      </c>
      <c r="E16" s="16">
        <v>0</v>
      </c>
      <c r="F16" s="16">
        <v>1</v>
      </c>
      <c r="G16" s="16">
        <v>0</v>
      </c>
      <c r="H16" s="16">
        <v>0</v>
      </c>
      <c r="I16" s="16">
        <v>1</v>
      </c>
      <c r="J16" s="16">
        <v>0</v>
      </c>
      <c r="K16" s="16">
        <v>2</v>
      </c>
      <c r="L16" s="16">
        <v>0</v>
      </c>
      <c r="M16" s="16">
        <v>0</v>
      </c>
      <c r="N16" s="16">
        <v>5</v>
      </c>
      <c r="O16" s="7">
        <f t="shared" si="0"/>
        <v>9</v>
      </c>
    </row>
    <row r="17" spans="1:15" s="14" customFormat="1" ht="30" customHeight="1" x14ac:dyDescent="0.3">
      <c r="A17" s="4">
        <v>3.5000000000000004</v>
      </c>
      <c r="B17" s="5" t="s">
        <v>28</v>
      </c>
      <c r="C17" s="16">
        <v>0</v>
      </c>
      <c r="D17" s="16">
        <v>0</v>
      </c>
      <c r="E17" s="16">
        <v>3</v>
      </c>
      <c r="F17" s="16">
        <v>0</v>
      </c>
      <c r="G17" s="16">
        <v>5</v>
      </c>
      <c r="H17" s="16">
        <v>2</v>
      </c>
      <c r="I17" s="16">
        <v>0</v>
      </c>
      <c r="J17" s="16">
        <v>0</v>
      </c>
      <c r="K17" s="16">
        <v>0</v>
      </c>
      <c r="L17" s="16">
        <v>0</v>
      </c>
      <c r="M17" s="16">
        <v>1</v>
      </c>
      <c r="N17" s="16">
        <v>0</v>
      </c>
      <c r="O17" s="7">
        <f>SUM(C17:N17)</f>
        <v>11</v>
      </c>
    </row>
    <row r="18" spans="1:15" s="14" customFormat="1" ht="15.6" x14ac:dyDescent="0.3">
      <c r="A18" s="4">
        <v>3.6000000000000005</v>
      </c>
      <c r="B18" s="5" t="s">
        <v>29</v>
      </c>
      <c r="C18" s="16">
        <v>0</v>
      </c>
      <c r="D18" s="16">
        <v>1</v>
      </c>
      <c r="E18" s="16">
        <v>0</v>
      </c>
      <c r="F18" s="16">
        <v>1</v>
      </c>
      <c r="G18" s="16">
        <v>1</v>
      </c>
      <c r="H18" s="16">
        <v>1</v>
      </c>
      <c r="I18" s="16">
        <v>1</v>
      </c>
      <c r="J18" s="16">
        <v>1</v>
      </c>
      <c r="K18" s="16">
        <v>1</v>
      </c>
      <c r="L18" s="16">
        <v>2</v>
      </c>
      <c r="M18" s="16">
        <v>1</v>
      </c>
      <c r="N18" s="16">
        <v>1</v>
      </c>
      <c r="O18" s="7">
        <f t="shared" si="0"/>
        <v>11</v>
      </c>
    </row>
    <row r="19" spans="1:15" s="14" customFormat="1" ht="38.25" customHeight="1" x14ac:dyDescent="0.3">
      <c r="A19" s="4">
        <v>3.7000000000000006</v>
      </c>
      <c r="B19" s="5" t="s">
        <v>30</v>
      </c>
      <c r="C19" s="16">
        <v>0</v>
      </c>
      <c r="D19" s="16">
        <v>0</v>
      </c>
      <c r="E19" s="16">
        <v>0</v>
      </c>
      <c r="F19" s="16">
        <v>0</v>
      </c>
      <c r="G19" s="16">
        <v>0</v>
      </c>
      <c r="H19" s="16">
        <v>0</v>
      </c>
      <c r="I19" s="16">
        <v>0</v>
      </c>
      <c r="J19" s="16">
        <v>0</v>
      </c>
      <c r="K19" s="16">
        <v>0</v>
      </c>
      <c r="L19" s="16">
        <v>0</v>
      </c>
      <c r="M19" s="16">
        <v>0</v>
      </c>
      <c r="N19" s="16">
        <v>0</v>
      </c>
      <c r="O19" s="7">
        <f>SUM(C19:N19)</f>
        <v>0</v>
      </c>
    </row>
    <row r="20" spans="1:15" s="14" customFormat="1" ht="15.6" x14ac:dyDescent="0.3">
      <c r="A20" s="4">
        <v>3.8000000000000007</v>
      </c>
      <c r="B20" s="5" t="s">
        <v>31</v>
      </c>
      <c r="C20" s="16">
        <v>1</v>
      </c>
      <c r="D20" s="16">
        <v>1</v>
      </c>
      <c r="E20" s="16">
        <v>1</v>
      </c>
      <c r="F20" s="16">
        <v>1</v>
      </c>
      <c r="G20" s="16">
        <v>1</v>
      </c>
      <c r="H20" s="16">
        <v>1</v>
      </c>
      <c r="I20" s="16">
        <v>1</v>
      </c>
      <c r="J20" s="16"/>
      <c r="K20" s="16">
        <v>1</v>
      </c>
      <c r="L20" s="16">
        <v>1</v>
      </c>
      <c r="M20" s="16">
        <v>1</v>
      </c>
      <c r="N20" s="16">
        <v>1</v>
      </c>
      <c r="O20" s="7">
        <f>SUM(C20:N20)</f>
        <v>11</v>
      </c>
    </row>
    <row r="21" spans="1:15" s="14" customFormat="1" ht="31.2" x14ac:dyDescent="0.3">
      <c r="A21" s="4">
        <v>3.9000000000000008</v>
      </c>
      <c r="B21" s="5" t="s">
        <v>32</v>
      </c>
      <c r="C21" s="16">
        <v>0</v>
      </c>
      <c r="D21" s="16">
        <v>0</v>
      </c>
      <c r="E21" s="16">
        <v>1</v>
      </c>
      <c r="F21" s="16">
        <v>1</v>
      </c>
      <c r="G21" s="16">
        <v>1</v>
      </c>
      <c r="H21" s="16">
        <v>1</v>
      </c>
      <c r="I21" s="16">
        <v>1</v>
      </c>
      <c r="J21" s="16">
        <v>1</v>
      </c>
      <c r="K21" s="16">
        <v>1</v>
      </c>
      <c r="L21" s="16">
        <v>1</v>
      </c>
      <c r="M21" s="16">
        <v>1</v>
      </c>
      <c r="N21" s="16">
        <v>1</v>
      </c>
      <c r="O21" s="7">
        <f ca="1">SUM(C21:O21)</f>
        <v>0</v>
      </c>
    </row>
    <row r="22" spans="1:15" s="14" customFormat="1" ht="51.75" customHeight="1" x14ac:dyDescent="0.3">
      <c r="A22" s="4">
        <v>4.0000000000000009</v>
      </c>
      <c r="B22" s="5" t="s">
        <v>33</v>
      </c>
      <c r="C22" s="16">
        <v>1</v>
      </c>
      <c r="D22" s="16">
        <v>1</v>
      </c>
      <c r="E22" s="16">
        <v>1</v>
      </c>
      <c r="F22" s="16">
        <v>1</v>
      </c>
      <c r="G22" s="16">
        <v>1</v>
      </c>
      <c r="H22" s="16">
        <v>1</v>
      </c>
      <c r="I22" s="16">
        <v>1</v>
      </c>
      <c r="J22" s="16">
        <v>1</v>
      </c>
      <c r="K22" s="16">
        <v>1</v>
      </c>
      <c r="L22" s="16">
        <v>1</v>
      </c>
      <c r="M22" s="16">
        <v>1</v>
      </c>
      <c r="N22" s="16">
        <v>1</v>
      </c>
      <c r="O22" s="7">
        <f>SUM(C22:N22)</f>
        <v>12</v>
      </c>
    </row>
    <row r="23" spans="1:15" s="14" customFormat="1" ht="31.2" x14ac:dyDescent="0.3">
      <c r="A23" s="4">
        <v>4.1000000000000005</v>
      </c>
      <c r="B23" s="5" t="s">
        <v>34</v>
      </c>
      <c r="C23" s="16">
        <v>0</v>
      </c>
      <c r="D23" s="16">
        <v>0</v>
      </c>
      <c r="E23" s="16">
        <v>1</v>
      </c>
      <c r="F23" s="16">
        <v>0</v>
      </c>
      <c r="G23" s="16">
        <v>0</v>
      </c>
      <c r="H23" s="16">
        <v>2</v>
      </c>
      <c r="I23" s="16">
        <v>2</v>
      </c>
      <c r="J23" s="16">
        <v>5</v>
      </c>
      <c r="K23" s="16">
        <v>0</v>
      </c>
      <c r="L23" s="16">
        <v>0</v>
      </c>
      <c r="M23" s="16">
        <v>2</v>
      </c>
      <c r="N23" s="16">
        <v>0</v>
      </c>
      <c r="O23" s="7">
        <f>SUM(C23:N23)</f>
        <v>12</v>
      </c>
    </row>
    <row r="24" spans="1:15" s="14" customFormat="1" ht="15.6" x14ac:dyDescent="0.3">
      <c r="A24" s="4">
        <v>4.2</v>
      </c>
      <c r="B24" s="5" t="s">
        <v>35</v>
      </c>
      <c r="C24" s="16">
        <v>0</v>
      </c>
      <c r="D24" s="16">
        <v>0</v>
      </c>
      <c r="E24" s="16">
        <v>1</v>
      </c>
      <c r="F24" s="16">
        <v>1</v>
      </c>
      <c r="G24" s="16">
        <v>1</v>
      </c>
      <c r="H24" s="16">
        <v>1</v>
      </c>
      <c r="I24" s="16">
        <v>1</v>
      </c>
      <c r="J24" s="16">
        <v>1</v>
      </c>
      <c r="K24" s="16">
        <v>1</v>
      </c>
      <c r="L24" s="16">
        <v>1</v>
      </c>
      <c r="M24" s="16">
        <v>1</v>
      </c>
      <c r="N24" s="16">
        <v>0</v>
      </c>
      <c r="O24" s="7">
        <f>SUM(C24:N24)</f>
        <v>9</v>
      </c>
    </row>
    <row r="25" spans="1:15" ht="31.2" x14ac:dyDescent="0.3">
      <c r="A25" s="4"/>
      <c r="B25" s="5" t="s">
        <v>36</v>
      </c>
      <c r="C25" s="16">
        <f t="shared" ref="C25:N25" si="1">+C6+C8+C13+C14+C11+C15+C16+C17+C18+C19+C20+C21+C22+C23+C24</f>
        <v>3</v>
      </c>
      <c r="D25" s="16">
        <f t="shared" si="1"/>
        <v>4</v>
      </c>
      <c r="E25" s="16">
        <f t="shared" si="1"/>
        <v>22</v>
      </c>
      <c r="F25" s="16">
        <f t="shared" si="1"/>
        <v>24</v>
      </c>
      <c r="G25" s="16">
        <f t="shared" si="1"/>
        <v>78</v>
      </c>
      <c r="H25" s="16">
        <f t="shared" si="1"/>
        <v>198</v>
      </c>
      <c r="I25" s="16">
        <f t="shared" si="1"/>
        <v>716</v>
      </c>
      <c r="J25" s="16">
        <f t="shared" si="1"/>
        <v>235</v>
      </c>
      <c r="K25" s="16">
        <f t="shared" si="1"/>
        <v>225</v>
      </c>
      <c r="L25" s="16">
        <f t="shared" si="1"/>
        <v>176</v>
      </c>
      <c r="M25" s="16">
        <f t="shared" si="1"/>
        <v>57</v>
      </c>
      <c r="N25" s="16">
        <f t="shared" si="1"/>
        <v>26</v>
      </c>
      <c r="O25" s="7">
        <v>100</v>
      </c>
    </row>
    <row r="26" spans="1:15" ht="15.6" x14ac:dyDescent="0.3"/>
    <row r="27" spans="1:15" ht="15.6" x14ac:dyDescent="0.3"/>
    <row r="28" spans="1:15" ht="15.6" x14ac:dyDescent="0.3"/>
    <row r="29" spans="1:15" ht="15.6" x14ac:dyDescent="0.3"/>
  </sheetData>
  <mergeCells count="3">
    <mergeCell ref="A1:O1"/>
    <mergeCell ref="A2:O2"/>
    <mergeCell ref="A3:O3"/>
  </mergeCells>
  <pageMargins left="0.62992125984251968" right="0.23622047244094491" top="0.19685039370078741" bottom="0.19685039370078741" header="0.11811023622047245" footer="0.11811023622047245"/>
  <pageSetup paperSize="9" scale="4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Transparencia</vt:lpstr>
      <vt:lpstr>Régimen Interno</vt:lpstr>
      <vt:lpstr>Fiscalización</vt:lpstr>
      <vt:lpstr>Fiscalización!Área_de_impresión</vt:lpstr>
      <vt:lpstr>'Régimen Interno'!Área_de_impresión</vt:lpstr>
      <vt:lpstr>Transparencia!Área_de_impresión</vt:lpstr>
      <vt:lpstr>Fiscalización!Títulos_a_imprimir</vt:lpstr>
      <vt:lpstr>'Régimen Interno'!Títulos_a_imprimir</vt:lpstr>
      <vt:lpstr>Transparencia!Títulos_a_imprimir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Rafael Salinas Vidal</dc:creator>
  <cp:lastModifiedBy>Myriam Hidekel Lima Vazquez</cp:lastModifiedBy>
  <dcterms:created xsi:type="dcterms:W3CDTF">2020-07-10T18:25:50Z</dcterms:created>
  <dcterms:modified xsi:type="dcterms:W3CDTF">2022-01-28T18:53:55Z</dcterms:modified>
</cp:coreProperties>
</file>