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E:\ABRILBUENO\01 INDICADORES\001PALACIO\ENTREGABLES\2022\12 DICIEMBRE 22\"/>
    </mc:Choice>
  </mc:AlternateContent>
  <xr:revisionPtr revIDLastSave="0" documentId="13_ncr:1_{A89F7DE3-24B6-424C-96DB-A67A2411E61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</externalReference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91029"/>
</workbook>
</file>

<file path=xl/calcChain.xml><?xml version="1.0" encoding="utf-8"?>
<calcChain xmlns="http://schemas.openxmlformats.org/spreadsheetml/2006/main">
  <c r="H124" i="1" l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<sst xmlns="http://schemas.openxmlformats.org/spreadsheetml/2006/main" count="394" uniqueCount="165">
  <si>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</si>
  <si>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</si>
  <si>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</si>
  <si>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</si>
  <si>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</si>
  <si>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</si>
  <si>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</si>
  <si>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</si>
  <si>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</si>
  <si>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</si>
  <si>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</si>
  <si>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</si>
  <si>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</si>
  <si>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</si>
  <si>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Estadística 2022</t>
  </si>
  <si>
    <t>Tema</t>
  </si>
  <si>
    <t>Remisiones a Reclusorio</t>
  </si>
  <si>
    <t>Cantidad de remisiones a reclusorio por delitos de mayores de edad</t>
  </si>
  <si>
    <t>Cantidad de remisiones a reculusorio por faltas administrativas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</si>
  <si>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</si>
  <si>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</si>
  <si>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</si>
  <si>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</si>
  <si>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</si>
  <si>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</si>
  <si>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</si>
  <si>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</si>
  <si>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</si>
  <si>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</si>
  <si>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</si>
  <si>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</si>
  <si>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</si>
  <si>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</si>
  <si>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</si>
  <si>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</si>
  <si>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</si>
  <si>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</si>
  <si>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</si>
  <si>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</si>
  <si>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</si>
  <si>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</si>
  <si>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</si>
  <si>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</si>
  <si>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</si>
  <si>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</si>
  <si>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</si>
  <si>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</si>
  <si>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</si>
  <si>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</si>
  <si>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</si>
  <si>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</si>
  <si>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</si>
  <si>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</si>
  <si>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</si>
  <si>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</si>
  <si>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</si>
  <si>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</si>
  <si>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</si>
  <si>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</si>
  <si>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</si>
  <si>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</si>
  <si>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</si>
  <si>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</si>
  <si>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</si>
  <si>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</si>
  <si>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</si>
  <si>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</si>
  <si>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</si>
  <si>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</si>
  <si>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</si>
  <si>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</si>
  <si>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</si>
  <si>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</si>
  <si>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</si>
  <si>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</si>
  <si>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</si>
  <si>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</si>
  <si>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</si>
  <si>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</si>
  <si>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</si>
  <si>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</si>
  <si>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</si>
  <si>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</si>
  <si>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</si>
  <si>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</si>
  <si>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</si>
  <si>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</si>
  <si>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</si>
  <si>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</si>
  <si>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</si>
  <si>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</si>
  <si>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</si>
  <si>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</si>
  <si>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</si>
  <si>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</si>
  <si>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</si>
  <si>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</si>
  <si>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</si>
  <si>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</si>
  <si>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</si>
  <si>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</si>
  <si>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</si>
  <si>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</si>
  <si>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</si>
  <si>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</si>
  <si>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</si>
  <si>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</si>
  <si>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</si>
  <si>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</si>
  <si>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</si>
  <si>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</si>
  <si>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</si>
  <si>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</si>
  <si>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</si>
  <si>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</si>
  <si>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</si>
  <si>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</si>
  <si>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</si>
  <si>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</si>
  <si>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</si>
  <si>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</si>
  <si>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</si>
  <si>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</si>
  <si>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</si>
  <si>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</si>
  <si>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</si>
  <si>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</si>
  <si>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</si>
  <si>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</si>
  <si>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</si>
  <si>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</si>
  <si>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</si>
  <si>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</si>
  <si>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</si>
  <si>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</si>
  <si>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</si>
  <si>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</si>
  <si>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</si>
  <si>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</si>
  <si>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</si>
  <si>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</si>
  <si>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</si>
  <si>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</si>
  <si>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</si>
  <si>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</si>
  <si>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</si>
  <si>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</si>
  <si>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</si>
  <si>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</si>
  <si>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</si>
  <si>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</si>
  <si>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</si>
  <si>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</si>
  <si>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</si>
  <si>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</si>
  <si>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</si>
  <si>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</si>
  <si>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</si>
  <si>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</si>
  <si>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 xml:space="preserve"> $-   </t>
  </si>
  <si>
    <t>-</t>
  </si>
  <si>
    <t>$9,622.00</t>
  </si>
  <si>
    <t>$ 621.196,00</t>
  </si>
  <si>
    <t>$258.546,92</t>
  </si>
  <si>
    <t>$ 505.155,00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</si>
</sst>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&quot;$&quot;* #,##0.00_-;\-&quot;$&quot;* #,##0.00_-;_-&quot;$&quot;* &quot;-&quot;??_-;_-@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 Light"/>
      <family val="1"/>
      <scheme val="major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0" fontId="3" fillId="0" borderId="0"/>
    <xf numFmtId="44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center"/>
    </xf>
    <xf numFmtId="0" fontId="0" fillId="4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/>
    </xf>
    <xf numFmtId="0" fontId="6" fillId="3" borderId="1" xfId="0" applyFont="1" applyFill="1" applyBorder="1" applyAlignment="1">
      <alignment horizontal="justify" vertical="center"/>
    </xf>
    <xf numFmtId="44" fontId="0" fillId="0" borderId="1" xfId="2" applyFont="1" applyBorder="1" applyAlignment="1">
      <alignment horizontal="center" vertical="center"/>
    </xf>
    <xf numFmtId="44" fontId="0" fillId="3" borderId="1" xfId="2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/>
    </xf>
    <xf numFmtId="3" fontId="8" fillId="0" borderId="1" xfId="3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6" fontId="10" fillId="5" borderId="3" xfId="0" applyNumberFormat="1" applyFont="1" applyFill="1" applyBorder="1" applyAlignment="1">
      <alignment horizontal="center"/>
    </xf>
  </cellXfs>
  <cellStyles count="7">
    <cellStyle name="Euro" xfId="4" xr:uid="{00000000-0005-0000-0000-000000000000}"/>
    <cellStyle name="Millares 2" xfId="6" xr:uid="{00000000-0005-0000-0000-000001000000}"/>
    <cellStyle name="Moneda" xfId="2" builtinId="4"/>
    <cellStyle name="Moneda 2" xfId="5" xr:uid="{00000000-0005-0000-0000-000003000000}"/>
    <cellStyle name="Normal" xfId="0" builtinId="0"/>
    <cellStyle name="Normal 2" xfId="1" xr:uid="{00000000-0005-0000-0000-000005000000}"/>
    <cellStyle name="Normal 3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ficinacomisario\AppData\LocalLow\WINZIP_P08bd\ESTADISTICA%20PROTECCION%20CIVIL%20SSPCM%20ABRI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4">
          <cell r="D24" t="str">
            <v>Capacitaciones y eventos realizados</v>
          </cell>
          <cell r="E24">
            <v>8</v>
          </cell>
          <cell r="F24">
            <v>21</v>
          </cell>
          <cell r="G24">
            <v>30</v>
          </cell>
          <cell r="H24">
            <v>12</v>
          </cell>
        </row>
        <row r="25">
          <cell r="D25" t="str">
            <v>Medidas de prevención a la población realizados</v>
          </cell>
          <cell r="E25">
            <v>39</v>
          </cell>
          <cell r="F25">
            <v>28</v>
          </cell>
          <cell r="G25">
            <v>28</v>
          </cell>
          <cell r="H25">
            <v>30</v>
          </cell>
        </row>
        <row r="26">
          <cell r="D26" t="str">
            <v>Planes generales de contingencia realizados</v>
          </cell>
          <cell r="E26">
            <v>238</v>
          </cell>
          <cell r="F26">
            <v>323</v>
          </cell>
          <cell r="G26">
            <v>422</v>
          </cell>
          <cell r="H26">
            <v>346</v>
          </cell>
        </row>
        <row r="27">
          <cell r="D27" t="str">
            <v>Personas capacitadas en materia de Protección Civil</v>
          </cell>
          <cell r="E27">
            <v>277</v>
          </cell>
          <cell r="F27">
            <v>393</v>
          </cell>
          <cell r="G27">
            <v>407</v>
          </cell>
          <cell r="H27">
            <v>179</v>
          </cell>
        </row>
        <row r="28">
          <cell r="D28" t="str">
            <v>Escuelas, dependencias e instituciones visitadas a capacitación en materia de Protección Civil</v>
          </cell>
          <cell r="E28">
            <v>0</v>
          </cell>
          <cell r="F28">
            <v>7</v>
          </cell>
          <cell r="G28">
            <v>17</v>
          </cell>
          <cell r="H28">
            <v>28</v>
          </cell>
        </row>
        <row r="29">
          <cell r="D29" t="str">
            <v>Inspecciones de dictamen de riesgos realizadas</v>
          </cell>
          <cell r="E29">
            <v>13</v>
          </cell>
          <cell r="F29">
            <v>27</v>
          </cell>
          <cell r="G29">
            <v>23</v>
          </cell>
          <cell r="H29">
            <v>29</v>
          </cell>
        </row>
        <row r="30">
          <cell r="D30" t="str">
            <v>Inspecciones de análisis de riesgos realizadas</v>
          </cell>
          <cell r="E30">
            <v>4</v>
          </cell>
          <cell r="F30">
            <v>6</v>
          </cell>
          <cell r="G30">
            <v>9</v>
          </cell>
          <cell r="H30">
            <v>5</v>
          </cell>
        </row>
        <row r="31">
          <cell r="D31" t="str">
            <v>Inspecciones en áreas de riesgos realizadas</v>
          </cell>
          <cell r="E31">
            <v>15</v>
          </cell>
          <cell r="F31">
            <v>17</v>
          </cell>
          <cell r="G31">
            <v>8</v>
          </cell>
          <cell r="H31">
            <v>9</v>
          </cell>
        </row>
        <row r="32">
          <cell r="D32" t="str">
            <v>Identificación de zonas de riesgos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D33" t="str">
            <v>Inspecciones de prevención realizadas</v>
          </cell>
          <cell r="E33">
            <v>25</v>
          </cell>
          <cell r="F33">
            <v>41</v>
          </cell>
          <cell r="G33">
            <v>59</v>
          </cell>
          <cell r="H33">
            <v>34</v>
          </cell>
        </row>
        <row r="34">
          <cell r="D34" t="str">
            <v>Inspecciones a planes de contingencias</v>
          </cell>
          <cell r="E34">
            <v>238</v>
          </cell>
          <cell r="F34">
            <v>323</v>
          </cell>
          <cell r="G34">
            <v>422</v>
          </cell>
          <cell r="H34">
            <v>346</v>
          </cell>
        </row>
        <row r="35">
          <cell r="D35" t="str">
            <v>Inspecciones</v>
          </cell>
          <cell r="E35">
            <v>22</v>
          </cell>
          <cell r="F35">
            <v>18</v>
          </cell>
          <cell r="G35">
            <v>24</v>
          </cell>
          <cell r="H35">
            <v>9</v>
          </cell>
        </row>
        <row r="36">
          <cell r="D36" t="str">
            <v>Comparecencias</v>
          </cell>
          <cell r="E36">
            <v>20</v>
          </cell>
          <cell r="F36">
            <v>23</v>
          </cell>
          <cell r="G36">
            <v>24</v>
          </cell>
          <cell r="H36">
            <v>17</v>
          </cell>
        </row>
        <row r="37">
          <cell r="D37" t="str">
            <v>Suspensiones</v>
          </cell>
          <cell r="E37">
            <v>0</v>
          </cell>
          <cell r="F37">
            <v>0</v>
          </cell>
          <cell r="G37">
            <v>0</v>
          </cell>
          <cell r="H37">
            <v>9</v>
          </cell>
        </row>
        <row r="38">
          <cell r="D38" t="str">
            <v>Multas</v>
          </cell>
          <cell r="E38">
            <v>0</v>
          </cell>
          <cell r="F38">
            <v>1</v>
          </cell>
          <cell r="G38">
            <v>0</v>
          </cell>
          <cell r="H38">
            <v>0</v>
          </cell>
        </row>
        <row r="39">
          <cell r="D39" t="str">
            <v>Ingreso por multas</v>
          </cell>
          <cell r="E39">
            <v>0</v>
          </cell>
          <cell r="F39">
            <v>17924</v>
          </cell>
          <cell r="G39">
            <v>0</v>
          </cell>
          <cell r="H39">
            <v>0</v>
          </cell>
        </row>
        <row r="40">
          <cell r="D40" t="str">
            <v>Choques (por alcance)</v>
          </cell>
          <cell r="E40">
            <v>61</v>
          </cell>
          <cell r="F40">
            <v>71</v>
          </cell>
          <cell r="G40">
            <v>126</v>
          </cell>
          <cell r="H40">
            <v>85</v>
          </cell>
        </row>
        <row r="41">
          <cell r="D41" t="str">
            <v>Choques-estrellamientos</v>
          </cell>
          <cell r="E41">
            <v>17</v>
          </cell>
          <cell r="F41">
            <v>16</v>
          </cell>
          <cell r="G41">
            <v>15</v>
          </cell>
          <cell r="H41">
            <v>21</v>
          </cell>
        </row>
        <row r="42">
          <cell r="D42" t="str">
            <v>Choques-volcaduras</v>
          </cell>
          <cell r="E42">
            <v>18</v>
          </cell>
          <cell r="F42">
            <v>27</v>
          </cell>
          <cell r="G42">
            <v>20</v>
          </cell>
          <cell r="H42">
            <v>20</v>
          </cell>
        </row>
        <row r="43">
          <cell r="D43" t="str">
            <v>Choques-múltiples</v>
          </cell>
          <cell r="E43">
            <v>3</v>
          </cell>
          <cell r="F43">
            <v>0</v>
          </cell>
          <cell r="G43">
            <v>0</v>
          </cell>
          <cell r="H43">
            <v>4</v>
          </cell>
        </row>
        <row r="44">
          <cell r="D44" t="str">
            <v>Choques-semivolcadura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</row>
        <row r="45">
          <cell r="D45" t="str">
            <v>Estrellamiensots-volcaduras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D46" t="str">
            <v>Accidentes ferroviarios</v>
          </cell>
          <cell r="E46">
            <v>1</v>
          </cell>
          <cell r="F46">
            <v>0</v>
          </cell>
          <cell r="G46">
            <v>0</v>
          </cell>
          <cell r="H46">
            <v>0</v>
          </cell>
        </row>
        <row r="47">
          <cell r="D47" t="str">
            <v>Auxilios mecánicos</v>
          </cell>
          <cell r="E47">
            <v>0</v>
          </cell>
          <cell r="F47">
            <v>0</v>
          </cell>
          <cell r="G47">
            <v>0</v>
          </cell>
          <cell r="H47">
            <v>2</v>
          </cell>
        </row>
        <row r="48">
          <cell r="D48" t="str">
            <v>Atropellos</v>
          </cell>
          <cell r="E48">
            <v>21</v>
          </cell>
          <cell r="F48">
            <v>12</v>
          </cell>
          <cell r="G48">
            <v>19</v>
          </cell>
          <cell r="H48">
            <v>22</v>
          </cell>
        </row>
        <row r="49">
          <cell r="D49" t="str">
            <v>Incendios en casa habitación</v>
          </cell>
          <cell r="E49">
            <v>34</v>
          </cell>
          <cell r="F49">
            <v>19</v>
          </cell>
          <cell r="G49">
            <v>22</v>
          </cell>
          <cell r="H49">
            <v>25</v>
          </cell>
        </row>
        <row r="50">
          <cell r="D50" t="str">
            <v>Incendios en negocios</v>
          </cell>
          <cell r="E50">
            <v>18</v>
          </cell>
          <cell r="F50">
            <v>3</v>
          </cell>
          <cell r="G50">
            <v>4</v>
          </cell>
          <cell r="H50">
            <v>7</v>
          </cell>
        </row>
        <row r="51">
          <cell r="D51" t="str">
            <v>Incendios en bodegas</v>
          </cell>
          <cell r="E51">
            <v>1</v>
          </cell>
          <cell r="F51">
            <v>2</v>
          </cell>
          <cell r="G51">
            <v>1</v>
          </cell>
          <cell r="H51">
            <v>3</v>
          </cell>
        </row>
        <row r="52">
          <cell r="D52" t="str">
            <v>Incendios en terrenos baldíos</v>
          </cell>
          <cell r="E52">
            <v>45</v>
          </cell>
          <cell r="F52">
            <v>39</v>
          </cell>
          <cell r="G52">
            <v>82</v>
          </cell>
          <cell r="H52">
            <v>37</v>
          </cell>
        </row>
        <row r="53">
          <cell r="D53" t="str">
            <v>Incendios (hoteles, escuelas, otros)</v>
          </cell>
          <cell r="E53">
            <v>6</v>
          </cell>
          <cell r="F53">
            <v>12</v>
          </cell>
          <cell r="G53">
            <v>12</v>
          </cell>
          <cell r="H53">
            <v>14</v>
          </cell>
        </row>
        <row r="54">
          <cell r="D54" t="str">
            <v>Incendios en vehículos</v>
          </cell>
          <cell r="E54">
            <v>16</v>
          </cell>
          <cell r="F54">
            <v>10</v>
          </cell>
          <cell r="G54">
            <v>13</v>
          </cell>
          <cell r="H54">
            <v>15</v>
          </cell>
        </row>
        <row r="55">
          <cell r="D55" t="str">
            <v>Incendios en tejabanes</v>
          </cell>
          <cell r="E55">
            <v>2</v>
          </cell>
          <cell r="F55">
            <v>4</v>
          </cell>
          <cell r="G55">
            <v>2</v>
          </cell>
          <cell r="H55">
            <v>0</v>
          </cell>
        </row>
        <row r="56">
          <cell r="D56" t="str">
            <v>Incendios en postes</v>
          </cell>
          <cell r="E56">
            <v>2</v>
          </cell>
          <cell r="F56">
            <v>1</v>
          </cell>
          <cell r="G56">
            <v>2</v>
          </cell>
          <cell r="H56">
            <v>2</v>
          </cell>
        </row>
        <row r="57">
          <cell r="D57" t="str">
            <v>Incendios en alcantarillas/registros</v>
          </cell>
          <cell r="E57">
            <v>0</v>
          </cell>
          <cell r="F57">
            <v>0</v>
          </cell>
          <cell r="G57">
            <v>3</v>
          </cell>
          <cell r="H57">
            <v>0</v>
          </cell>
        </row>
        <row r="58">
          <cell r="D58" t="str">
            <v>Explosiones/transformadores</v>
          </cell>
          <cell r="E58">
            <v>1</v>
          </cell>
          <cell r="F58">
            <v>0</v>
          </cell>
          <cell r="G58">
            <v>1</v>
          </cell>
          <cell r="H58">
            <v>0</v>
          </cell>
        </row>
        <row r="59">
          <cell r="D59" t="str">
            <v>Flamazos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D60" t="str">
            <v>Incencios forestales</v>
          </cell>
          <cell r="E60">
            <v>1</v>
          </cell>
          <cell r="F60">
            <v>1</v>
          </cell>
          <cell r="G60">
            <v>5</v>
          </cell>
          <cell r="H60">
            <v>4</v>
          </cell>
        </row>
        <row r="61">
          <cell r="D61" t="str">
            <v>Fugas de gas natural por accidentes viales</v>
          </cell>
          <cell r="E61">
            <v>1</v>
          </cell>
          <cell r="F61">
            <v>2</v>
          </cell>
          <cell r="G61">
            <v>1</v>
          </cell>
          <cell r="H61">
            <v>4</v>
          </cell>
        </row>
        <row r="62">
          <cell r="D62" t="str">
            <v>Fugas de gas L.P. en vehículos</v>
          </cell>
          <cell r="E62">
            <v>2</v>
          </cell>
          <cell r="F62">
            <v>0</v>
          </cell>
          <cell r="G62">
            <v>0</v>
          </cell>
          <cell r="H62">
            <v>0</v>
          </cell>
        </row>
        <row r="63">
          <cell r="D63" t="str">
            <v>Fugas de gas natural en casa habitación</v>
          </cell>
          <cell r="E63">
            <v>7</v>
          </cell>
          <cell r="F63">
            <v>0</v>
          </cell>
          <cell r="G63">
            <v>0</v>
          </cell>
          <cell r="H63">
            <v>13</v>
          </cell>
        </row>
        <row r="64">
          <cell r="D64" t="str">
            <v>Fugas de amoniaco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D65" t="str">
            <v>Fugas de gas L.P. en cilindros</v>
          </cell>
          <cell r="E65">
            <v>2</v>
          </cell>
          <cell r="F65">
            <v>5</v>
          </cell>
          <cell r="G65">
            <v>3</v>
          </cell>
          <cell r="H65">
            <v>5</v>
          </cell>
        </row>
        <row r="66">
          <cell r="D66" t="str">
            <v>Fugas de agua</v>
          </cell>
          <cell r="E66">
            <v>0</v>
          </cell>
          <cell r="F66">
            <v>0</v>
          </cell>
          <cell r="G66">
            <v>1</v>
          </cell>
          <cell r="H66">
            <v>2</v>
          </cell>
        </row>
        <row r="67">
          <cell r="D67" t="str">
            <v>Fugas de gas metano en alcantarillas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D68" t="str">
            <v>Derrames de combustible (gasolina, diesel, aceites, otros)</v>
          </cell>
          <cell r="E68">
            <v>16</v>
          </cell>
          <cell r="F68">
            <v>14</v>
          </cell>
          <cell r="G68">
            <v>20</v>
          </cell>
          <cell r="H68">
            <v>16</v>
          </cell>
        </row>
        <row r="69">
          <cell r="D69" t="str">
            <v>Derrame de productos químicos</v>
          </cell>
          <cell r="E69">
            <v>1</v>
          </cell>
          <cell r="F69">
            <v>0</v>
          </cell>
          <cell r="G69">
            <v>2</v>
          </cell>
          <cell r="H69">
            <v>3</v>
          </cell>
        </row>
        <row r="70">
          <cell r="D70" t="str">
            <v>Olor de químicos o gases en el ambiente</v>
          </cell>
          <cell r="E70">
            <v>3</v>
          </cell>
          <cell r="F70">
            <v>3</v>
          </cell>
          <cell r="G70">
            <v>6</v>
          </cell>
          <cell r="H70">
            <v>6</v>
          </cell>
        </row>
        <row r="71">
          <cell r="D71" t="str">
            <v>Fugas de gas en tuberías externas</v>
          </cell>
          <cell r="E71">
            <v>9</v>
          </cell>
          <cell r="F71">
            <v>17</v>
          </cell>
          <cell r="G71">
            <v>15</v>
          </cell>
          <cell r="H71">
            <v>4</v>
          </cell>
        </row>
        <row r="72">
          <cell r="D72" t="str">
            <v>Accidentes laborales/personas trabajando en alturas con riesgo</v>
          </cell>
          <cell r="E72">
            <v>2</v>
          </cell>
          <cell r="F72">
            <v>1</v>
          </cell>
          <cell r="G72">
            <v>1</v>
          </cell>
          <cell r="H72">
            <v>4</v>
          </cell>
        </row>
        <row r="73">
          <cell r="D73" t="str">
            <v>Deceso por monóxido de carbono</v>
          </cell>
          <cell r="E73">
            <v>0</v>
          </cell>
          <cell r="F73">
            <v>0</v>
          </cell>
          <cell r="G73">
            <v>1</v>
          </cell>
          <cell r="H73">
            <v>0</v>
          </cell>
        </row>
        <row r="74">
          <cell r="D74" t="str">
            <v>Deceso por muerte natural</v>
          </cell>
          <cell r="E74">
            <v>1</v>
          </cell>
          <cell r="F74">
            <v>0</v>
          </cell>
          <cell r="G74">
            <v>1</v>
          </cell>
          <cell r="H74">
            <v>2</v>
          </cell>
        </row>
        <row r="75">
          <cell r="D75" t="str">
            <v>Rescate en montaña, fosas, espacios confinados y/o atrapados</v>
          </cell>
          <cell r="E75">
            <v>2</v>
          </cell>
          <cell r="F75">
            <v>3</v>
          </cell>
          <cell r="G75">
            <v>1</v>
          </cell>
          <cell r="H75">
            <v>3</v>
          </cell>
        </row>
        <row r="76">
          <cell r="D76" t="str">
            <v>Personas en intento de suicido</v>
          </cell>
          <cell r="E76">
            <v>1</v>
          </cell>
          <cell r="F76">
            <v>4</v>
          </cell>
          <cell r="G76">
            <v>3</v>
          </cell>
          <cell r="H76">
            <v>5</v>
          </cell>
        </row>
        <row r="77">
          <cell r="D77" t="str">
            <v>Rescate de personas atrapadas en elevador o en vehículo</v>
          </cell>
          <cell r="E77">
            <v>2</v>
          </cell>
          <cell r="F77">
            <v>2</v>
          </cell>
          <cell r="G77">
            <v>8</v>
          </cell>
          <cell r="H77">
            <v>3</v>
          </cell>
        </row>
        <row r="78">
          <cell r="D78" t="str">
            <v>Atención de personas lesionadas</v>
          </cell>
          <cell r="E78">
            <v>25</v>
          </cell>
          <cell r="F78">
            <v>23</v>
          </cell>
          <cell r="G78">
            <v>23</v>
          </cell>
          <cell r="H78">
            <v>22</v>
          </cell>
        </row>
        <row r="79">
          <cell r="D79" t="str">
            <v>Atención a personas enfermas</v>
          </cell>
          <cell r="E79">
            <v>17</v>
          </cell>
          <cell r="F79">
            <v>7</v>
          </cell>
          <cell r="G79">
            <v>10</v>
          </cell>
          <cell r="H79">
            <v>13</v>
          </cell>
        </row>
        <row r="80">
          <cell r="D80" t="str">
            <v>Personas electrocutadas</v>
          </cell>
          <cell r="E80">
            <v>1</v>
          </cell>
          <cell r="F80">
            <v>2</v>
          </cell>
          <cell r="G80">
            <v>1</v>
          </cell>
          <cell r="H80">
            <v>3</v>
          </cell>
        </row>
        <row r="81">
          <cell r="D81" t="str">
            <v>Árboles con riesgo</v>
          </cell>
          <cell r="E81">
            <v>13</v>
          </cell>
          <cell r="F81">
            <v>13</v>
          </cell>
          <cell r="G81">
            <v>17</v>
          </cell>
          <cell r="H81">
            <v>13</v>
          </cell>
        </row>
        <row r="82">
          <cell r="D82" t="str">
            <v>Bardas caídas con riesgo</v>
          </cell>
          <cell r="E82">
            <v>1</v>
          </cell>
          <cell r="F82">
            <v>4</v>
          </cell>
          <cell r="G82">
            <v>3</v>
          </cell>
          <cell r="H82">
            <v>1</v>
          </cell>
        </row>
        <row r="83">
          <cell r="D83" t="str">
            <v>Anuncios panorámicos con riesgo</v>
          </cell>
          <cell r="E83">
            <v>3</v>
          </cell>
          <cell r="F83">
            <v>2</v>
          </cell>
          <cell r="G83">
            <v>6</v>
          </cell>
          <cell r="H83">
            <v>8</v>
          </cell>
        </row>
        <row r="84">
          <cell r="D84" t="str">
            <v>Enjambres-panales de abejas</v>
          </cell>
          <cell r="E84">
            <v>2</v>
          </cell>
          <cell r="F84">
            <v>9</v>
          </cell>
          <cell r="G84">
            <v>2</v>
          </cell>
          <cell r="H84">
            <v>8</v>
          </cell>
        </row>
        <row r="85">
          <cell r="D85" t="str">
            <v>Cables caidos con riesgo</v>
          </cell>
          <cell r="E85">
            <v>36</v>
          </cell>
          <cell r="F85">
            <v>24</v>
          </cell>
          <cell r="G85">
            <v>21</v>
          </cell>
          <cell r="H85">
            <v>61</v>
          </cell>
        </row>
        <row r="86">
          <cell r="D86" t="str">
            <v>Fachadas caidas con riesgo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D87" t="str">
            <v>Postes con riesgo</v>
          </cell>
          <cell r="E87">
            <v>21</v>
          </cell>
          <cell r="F87">
            <v>11</v>
          </cell>
          <cell r="G87">
            <v>12</v>
          </cell>
          <cell r="H87">
            <v>13</v>
          </cell>
        </row>
        <row r="88">
          <cell r="D88" t="str">
            <v>Amenazas de bomba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D89" t="str">
            <v>Alcantarillas en riesgo</v>
          </cell>
          <cell r="E89">
            <v>2</v>
          </cell>
          <cell r="F89">
            <v>2</v>
          </cell>
          <cell r="G89">
            <v>7</v>
          </cell>
          <cell r="H89">
            <v>3</v>
          </cell>
        </row>
        <row r="90">
          <cell r="D90" t="str">
            <v>Falsas alarmas</v>
          </cell>
          <cell r="E90">
            <v>86</v>
          </cell>
          <cell r="F90">
            <v>55</v>
          </cell>
          <cell r="G90">
            <v>70</v>
          </cell>
          <cell r="H90">
            <v>72</v>
          </cell>
        </row>
        <row r="91">
          <cell r="D91" t="str">
            <v>Caída de marquesinas, placas o estructuras metálicas</v>
          </cell>
          <cell r="E91">
            <v>3</v>
          </cell>
          <cell r="F91">
            <v>5</v>
          </cell>
          <cell r="G91">
            <v>2</v>
          </cell>
          <cell r="H91">
            <v>3</v>
          </cell>
        </row>
        <row r="92">
          <cell r="D92" t="str">
            <v>Ahogado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D93" t="str">
            <v>Explosión</v>
          </cell>
          <cell r="E93">
            <v>1</v>
          </cell>
          <cell r="F93">
            <v>4</v>
          </cell>
          <cell r="G93">
            <v>2</v>
          </cell>
          <cell r="H93">
            <v>0</v>
          </cell>
        </row>
        <row r="94">
          <cell r="D94" t="str">
            <v>Extraviado en cerro</v>
          </cell>
          <cell r="E94">
            <v>1</v>
          </cell>
          <cell r="F94">
            <v>1</v>
          </cell>
          <cell r="G94">
            <v>1</v>
          </cell>
          <cell r="H94">
            <v>0</v>
          </cell>
        </row>
        <row r="95">
          <cell r="D95" t="str">
            <v>Construcciones con riesgo de derrumbe</v>
          </cell>
          <cell r="E95">
            <v>3</v>
          </cell>
          <cell r="F95">
            <v>1</v>
          </cell>
          <cell r="G95">
            <v>3</v>
          </cell>
          <cell r="H95">
            <v>3</v>
          </cell>
        </row>
        <row r="96">
          <cell r="D96" t="str">
            <v>Animales salvajes (víbora, reptil, tlacuache, etc.)
Animales domésticos (gatos, perros, etc.)</v>
          </cell>
          <cell r="E96">
            <v>11</v>
          </cell>
          <cell r="F96">
            <v>15</v>
          </cell>
          <cell r="G96">
            <v>21</v>
          </cell>
          <cell r="H96">
            <v>37</v>
          </cell>
        </row>
        <row r="97">
          <cell r="D97" t="str">
            <v>Levantamientos y/o hundimientos de suelo</v>
          </cell>
          <cell r="E97">
            <v>0</v>
          </cell>
          <cell r="F97">
            <v>1</v>
          </cell>
          <cell r="G97">
            <v>1</v>
          </cell>
          <cell r="H97">
            <v>1</v>
          </cell>
        </row>
        <row r="98">
          <cell r="D98" t="str">
            <v>Toldos con riesgos</v>
          </cell>
          <cell r="E98">
            <v>1</v>
          </cell>
          <cell r="F98">
            <v>0</v>
          </cell>
          <cell r="G98">
            <v>0</v>
          </cell>
          <cell r="H98">
            <v>0</v>
          </cell>
        </row>
        <row r="99">
          <cell r="D99" t="str">
            <v>Deslaves</v>
          </cell>
          <cell r="E99">
            <v>0</v>
          </cell>
          <cell r="F99">
            <v>1</v>
          </cell>
          <cell r="G99">
            <v>0</v>
          </cell>
          <cell r="H99">
            <v>0</v>
          </cell>
        </row>
        <row r="100">
          <cell r="D100" t="str">
            <v>Ahorcado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D101" t="str">
            <v>Cadáver de atropellado y/o golpes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D102" t="str">
            <v>Simulacros</v>
          </cell>
          <cell r="E102">
            <v>0</v>
          </cell>
          <cell r="F102">
            <v>1</v>
          </cell>
          <cell r="G102">
            <v>2</v>
          </cell>
          <cell r="H102">
            <v>1</v>
          </cell>
        </row>
        <row r="103">
          <cell r="D103" t="str">
            <v>Informes de atención diaria</v>
          </cell>
          <cell r="E103">
            <v>273</v>
          </cell>
          <cell r="F103">
            <v>178</v>
          </cell>
          <cell r="G103">
            <v>170</v>
          </cell>
          <cell r="H103">
            <v>160</v>
          </cell>
        </row>
        <row r="104">
          <cell r="D104" t="str">
            <v>Boletín climatológico</v>
          </cell>
          <cell r="E104">
            <v>31</v>
          </cell>
          <cell r="F104">
            <v>28</v>
          </cell>
          <cell r="G104">
            <v>31</v>
          </cell>
          <cell r="H104">
            <v>30</v>
          </cell>
        </row>
        <row r="105">
          <cell r="D105" t="str">
            <v>Alertas informaticas climatológicas</v>
          </cell>
          <cell r="E105">
            <v>5</v>
          </cell>
          <cell r="F105">
            <v>3</v>
          </cell>
          <cell r="G105">
            <v>2</v>
          </cell>
          <cell r="H105">
            <v>2</v>
          </cell>
        </row>
        <row r="106">
          <cell r="D106" t="str">
            <v>Eventos diversos (partidos de futbol, espectáculos, concentraciones masivas, etc.)</v>
          </cell>
          <cell r="E106">
            <v>18</v>
          </cell>
          <cell r="F106">
            <v>26</v>
          </cell>
          <cell r="G106">
            <v>17</v>
          </cell>
          <cell r="H106">
            <v>26</v>
          </cell>
        </row>
        <row r="107">
          <cell r="D107" t="str">
            <v>Operativos diversos (inspecciones en establecimientos y áreas de alto riesgo)</v>
          </cell>
          <cell r="E107">
            <v>5</v>
          </cell>
          <cell r="F107">
            <v>3</v>
          </cell>
          <cell r="G107">
            <v>1</v>
          </cell>
          <cell r="H107">
            <v>2</v>
          </cell>
        </row>
        <row r="108">
          <cell r="D108" t="str">
            <v>Quemas de pirotecnia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D109" t="str">
            <v>Operativo semana santa/panteones</v>
          </cell>
          <cell r="E109">
            <v>0</v>
          </cell>
          <cell r="F109">
            <v>0</v>
          </cell>
          <cell r="G109">
            <v>0</v>
          </cell>
          <cell r="H109">
            <v>1</v>
          </cell>
        </row>
        <row r="110">
          <cell r="D110" t="str">
            <v>Operativo carrusel: lluvias/bajas temperaturas</v>
          </cell>
          <cell r="E110">
            <v>20</v>
          </cell>
          <cell r="F110">
            <v>21</v>
          </cell>
          <cell r="G110">
            <v>2</v>
          </cell>
          <cell r="H110">
            <v>0</v>
          </cell>
        </row>
        <row r="111">
          <cell r="D111" t="str">
            <v>Servicios prestados por lluvias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D112" t="str">
            <v>Vehículos arrastrados, varados o desbarrancados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</row>
        <row r="113">
          <cell r="D113" t="str">
            <v>Operativos carrusel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D114" t="str">
            <v>Desbordamiento de río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D115" t="str">
            <v>Viviendas inundadas/zonas de riesgo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D116" t="str">
            <v>Personas fallecidas por las lluvias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D117" t="str">
            <v>Personas rescatadas de lluvias intensas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D118" t="str">
            <v>Total de precipitaciones mm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D119" t="str">
            <v>Atención a indigentes/damnificados</v>
          </cell>
          <cell r="E119">
            <v>10</v>
          </cell>
          <cell r="F119">
            <v>20</v>
          </cell>
          <cell r="G119">
            <v>0</v>
          </cell>
          <cell r="H119">
            <v>0</v>
          </cell>
        </row>
        <row r="120">
          <cell r="D120" t="str">
            <v>Indigentes trasladados/damnificados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D121" t="str">
            <v>Entrega de cobertores a indigentes</v>
          </cell>
          <cell r="E121">
            <v>917</v>
          </cell>
          <cell r="F121">
            <v>0</v>
          </cell>
          <cell r="G121">
            <v>0</v>
          </cell>
          <cell r="H121">
            <v>0</v>
          </cell>
        </row>
        <row r="122">
          <cell r="D122" t="str">
            <v>Supervisión en trasvasar gas L.P. con autorización en tanques estacionarios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D123" t="str">
            <v>Vehículos detenidos por transportar materiales peligrosos en tanques estacionarios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D124" t="str">
            <v>Dictámenes de riesgos pagados</v>
          </cell>
          <cell r="E124">
            <v>36</v>
          </cell>
          <cell r="F124">
            <v>25</v>
          </cell>
          <cell r="G124">
            <v>59</v>
          </cell>
          <cell r="H124">
            <v>34</v>
          </cell>
        </row>
        <row r="125">
          <cell r="D125" t="str">
            <v>Ingreso por dictámenes de factibilidad</v>
          </cell>
          <cell r="E125">
            <v>109088.3</v>
          </cell>
          <cell r="F125">
            <v>100701</v>
          </cell>
          <cell r="G125">
            <v>268017.59999999998</v>
          </cell>
          <cell r="H125" t="str">
            <v>143839.10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5"/>
  <sheetViews>
    <sheetView showGridLines="0" tabSelected="1" zoomScale="69" zoomScaleNormal="69" workbookViewId="0">
      <pane ySplit="3" topLeftCell="A4" activePane="bottomLeft" state="frozen"/>
      <selection pane="bottomLeft" activeCell="Q39" sqref="Q39"/>
    </sheetView>
  </sheetViews>
  <sheetFormatPr baseColWidth="10" defaultRowHeight="15" x14ac:dyDescent="0.25"/>
  <cols>
    <col min="1" max="1" width="6.5703125" customWidth="1"/>
    <col min="2" max="2" width="17.140625" customWidth="1"/>
    <col min="3" max="3" width="17.140625" hidden="1" customWidth="1"/>
    <col min="4" max="4" width="34.28515625" customWidth="1"/>
    <col min="5" max="7" width="15.42578125" customWidth="1"/>
    <col min="8" max="16" width="15.42578125" bestFit="1" customWidth="1"/>
    <col min="17" max="17" width="16.85546875" bestFit="1" customWidth="1"/>
  </cols>
  <sheetData>
    <row r="1" spans="1:17" s="4" customFormat="1" ht="29.25" customHeight="1" x14ac:dyDescent="0.25">
      <c r="E1" s="16" t="s">
        <v>153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7" s="4" customFormat="1" ht="29.25" customHeight="1" x14ac:dyDescent="0.25">
      <c r="E2" s="17" t="s">
        <v>14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7" ht="22.5" customHeight="1" x14ac:dyDescent="0.25">
      <c r="A3" s="1" t="s">
        <v>0</v>
      </c>
      <c r="B3" s="1" t="s">
        <v>15</v>
      </c>
      <c r="C3" s="1" t="s">
        <v>155</v>
      </c>
      <c r="D3" s="1" t="s">
        <v>154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1" t="s">
        <v>1</v>
      </c>
    </row>
    <row r="4" spans="1:17" ht="43.5" customHeight="1" x14ac:dyDescent="0.25">
      <c r="A4" s="6">
        <v>1</v>
      </c>
      <c r="B4" s="8" t="s">
        <v>16</v>
      </c>
      <c r="C4" s="8" t="s">
        <v>156</v>
      </c>
      <c r="D4" s="7" t="s">
        <v>17</v>
      </c>
      <c r="E4" s="3">
        <v>110</v>
      </c>
      <c r="F4" s="3">
        <v>97</v>
      </c>
      <c r="G4" s="3">
        <v>126</v>
      </c>
      <c r="H4" s="3">
        <v>132</v>
      </c>
      <c r="I4" s="3">
        <v>112</v>
      </c>
      <c r="J4" s="3">
        <v>126</v>
      </c>
      <c r="K4" s="3">
        <v>171</v>
      </c>
      <c r="L4" s="3">
        <v>243</v>
      </c>
      <c r="M4" s="3">
        <v>203</v>
      </c>
      <c r="N4" s="3">
        <v>197</v>
      </c>
      <c r="O4" s="15">
        <v>191</v>
      </c>
      <c r="P4" s="15">
        <v>182</v>
      </c>
      <c r="Q4" s="5">
        <f t="shared" ref="Q4:Q67" si="0">SUM(E4:P4)</f>
        <v>1890</v>
      </c>
    </row>
    <row r="5" spans="1:17" ht="43.5" customHeight="1" x14ac:dyDescent="0.25">
      <c r="A5" s="6">
        <v>2</v>
      </c>
      <c r="B5" s="8" t="s">
        <v>16</v>
      </c>
      <c r="C5" s="8" t="s">
        <v>156</v>
      </c>
      <c r="D5" s="7" t="s">
        <v>18</v>
      </c>
      <c r="E5" s="3">
        <v>582</v>
      </c>
      <c r="F5" s="3">
        <v>616</v>
      </c>
      <c r="G5" s="3">
        <v>807</v>
      </c>
      <c r="H5" s="3">
        <v>694</v>
      </c>
      <c r="I5" s="3">
        <v>692</v>
      </c>
      <c r="J5" s="3">
        <v>611</v>
      </c>
      <c r="K5" s="3">
        <v>677</v>
      </c>
      <c r="L5" s="3">
        <v>593</v>
      </c>
      <c r="M5" s="3">
        <v>431</v>
      </c>
      <c r="N5" s="3">
        <v>317</v>
      </c>
      <c r="O5" s="15">
        <v>384</v>
      </c>
      <c r="P5" s="15">
        <v>381</v>
      </c>
      <c r="Q5" s="5">
        <f t="shared" si="0"/>
        <v>6785</v>
      </c>
    </row>
    <row r="6" spans="1:17" ht="43.5" customHeight="1" x14ac:dyDescent="0.25">
      <c r="A6" s="6">
        <v>3</v>
      </c>
      <c r="B6" s="8" t="s">
        <v>16</v>
      </c>
      <c r="C6" s="8" t="s">
        <v>156</v>
      </c>
      <c r="D6" s="7" t="s">
        <v>38</v>
      </c>
      <c r="E6" s="3">
        <v>5</v>
      </c>
      <c r="F6" s="3">
        <v>8</v>
      </c>
      <c r="G6" s="3">
        <v>7</v>
      </c>
      <c r="H6" s="3">
        <v>8</v>
      </c>
      <c r="I6" s="3">
        <v>11</v>
      </c>
      <c r="J6" s="3">
        <v>3</v>
      </c>
      <c r="K6" s="3">
        <v>5</v>
      </c>
      <c r="L6" s="3">
        <v>9</v>
      </c>
      <c r="M6" s="3">
        <v>12</v>
      </c>
      <c r="N6" s="3">
        <v>10</v>
      </c>
      <c r="O6" s="15">
        <v>3</v>
      </c>
      <c r="P6" s="15">
        <v>11</v>
      </c>
      <c r="Q6" s="5">
        <f t="shared" si="0"/>
        <v>92</v>
      </c>
    </row>
    <row r="7" spans="1:17" ht="43.5" customHeight="1" x14ac:dyDescent="0.25">
      <c r="A7" s="6">
        <v>4</v>
      </c>
      <c r="B7" s="8" t="s">
        <v>16</v>
      </c>
      <c r="C7" s="8" t="s">
        <v>156</v>
      </c>
      <c r="D7" s="7" t="s">
        <v>39</v>
      </c>
      <c r="E7" s="3">
        <v>45</v>
      </c>
      <c r="F7" s="3">
        <v>53</v>
      </c>
      <c r="G7" s="3">
        <v>51</v>
      </c>
      <c r="H7" s="3">
        <v>30</v>
      </c>
      <c r="I7" s="3">
        <v>40</v>
      </c>
      <c r="J7" s="3">
        <v>31</v>
      </c>
      <c r="K7" s="3">
        <v>26</v>
      </c>
      <c r="L7" s="3">
        <v>19</v>
      </c>
      <c r="M7" s="3">
        <v>17</v>
      </c>
      <c r="N7" s="3">
        <v>12</v>
      </c>
      <c r="O7" s="15">
        <v>23</v>
      </c>
      <c r="P7" s="15">
        <v>12</v>
      </c>
      <c r="Q7" s="5">
        <f t="shared" si="0"/>
        <v>359</v>
      </c>
    </row>
    <row r="8" spans="1:17" ht="43.5" customHeight="1" x14ac:dyDescent="0.25">
      <c r="A8" s="6">
        <v>5</v>
      </c>
      <c r="B8" s="8" t="s">
        <v>16</v>
      </c>
      <c r="C8" s="8" t="s">
        <v>156</v>
      </c>
      <c r="D8" s="7" t="s">
        <v>19</v>
      </c>
      <c r="E8" s="3">
        <v>241</v>
      </c>
      <c r="F8" s="3">
        <v>264</v>
      </c>
      <c r="G8" s="3">
        <v>388</v>
      </c>
      <c r="H8" s="3">
        <v>306</v>
      </c>
      <c r="I8" s="3">
        <v>274</v>
      </c>
      <c r="J8" s="3">
        <v>316</v>
      </c>
      <c r="K8" s="3">
        <v>430</v>
      </c>
      <c r="L8" s="3">
        <v>357</v>
      </c>
      <c r="M8" s="3">
        <v>457</v>
      </c>
      <c r="N8" s="3">
        <v>452</v>
      </c>
      <c r="O8" s="15">
        <v>306</v>
      </c>
      <c r="P8" s="15">
        <v>308</v>
      </c>
      <c r="Q8" s="5">
        <f t="shared" si="0"/>
        <v>4099</v>
      </c>
    </row>
    <row r="9" spans="1:17" ht="43.5" customHeight="1" x14ac:dyDescent="0.25">
      <c r="A9" s="6">
        <v>6</v>
      </c>
      <c r="B9" s="8" t="s">
        <v>20</v>
      </c>
      <c r="C9" s="8" t="s">
        <v>156</v>
      </c>
      <c r="D9" s="9" t="s">
        <v>33</v>
      </c>
      <c r="E9" s="3">
        <v>148</v>
      </c>
      <c r="F9" s="3">
        <v>168</v>
      </c>
      <c r="G9" s="3">
        <v>171</v>
      </c>
      <c r="H9" s="3">
        <v>157</v>
      </c>
      <c r="I9" s="3">
        <v>186</v>
      </c>
      <c r="J9" s="3">
        <v>169</v>
      </c>
      <c r="K9" s="3">
        <v>202</v>
      </c>
      <c r="L9" s="3">
        <v>178</v>
      </c>
      <c r="M9" s="3">
        <v>220</v>
      </c>
      <c r="N9" s="3">
        <v>245</v>
      </c>
      <c r="O9" s="15">
        <v>226</v>
      </c>
      <c r="P9" s="15">
        <v>194</v>
      </c>
      <c r="Q9" s="5">
        <f t="shared" si="0"/>
        <v>2264</v>
      </c>
    </row>
    <row r="10" spans="1:17" ht="43.5" customHeight="1" x14ac:dyDescent="0.25">
      <c r="A10" s="6">
        <v>7</v>
      </c>
      <c r="B10" s="8" t="s">
        <v>20</v>
      </c>
      <c r="C10" s="8" t="s">
        <v>156</v>
      </c>
      <c r="D10" s="9" t="s">
        <v>34</v>
      </c>
      <c r="E10" s="3">
        <v>236</v>
      </c>
      <c r="F10" s="3">
        <v>222</v>
      </c>
      <c r="G10" s="3">
        <v>333</v>
      </c>
      <c r="H10" s="3">
        <v>336</v>
      </c>
      <c r="I10" s="3">
        <v>415</v>
      </c>
      <c r="J10" s="3">
        <v>370</v>
      </c>
      <c r="K10" s="3">
        <v>500</v>
      </c>
      <c r="L10" s="3">
        <v>374</v>
      </c>
      <c r="M10" s="3">
        <v>498</v>
      </c>
      <c r="N10" s="3">
        <v>460</v>
      </c>
      <c r="O10" s="15">
        <v>352</v>
      </c>
      <c r="P10" s="15">
        <v>416</v>
      </c>
      <c r="Q10" s="5">
        <f t="shared" si="0"/>
        <v>4512</v>
      </c>
    </row>
    <row r="11" spans="1:17" ht="43.5" customHeight="1" x14ac:dyDescent="0.25">
      <c r="A11" s="6">
        <v>8</v>
      </c>
      <c r="B11" s="8" t="s">
        <v>20</v>
      </c>
      <c r="C11" s="8" t="s">
        <v>156</v>
      </c>
      <c r="D11" s="9" t="s">
        <v>35</v>
      </c>
      <c r="E11" s="3">
        <v>26</v>
      </c>
      <c r="F11" s="3">
        <v>16</v>
      </c>
      <c r="G11" s="3">
        <v>26</v>
      </c>
      <c r="H11" s="3">
        <v>28</v>
      </c>
      <c r="I11" s="3">
        <v>42</v>
      </c>
      <c r="J11" s="3">
        <v>32</v>
      </c>
      <c r="K11" s="3">
        <v>44</v>
      </c>
      <c r="L11" s="3">
        <v>37</v>
      </c>
      <c r="M11" s="3">
        <v>57</v>
      </c>
      <c r="N11" s="3">
        <v>40</v>
      </c>
      <c r="O11" s="15">
        <v>33</v>
      </c>
      <c r="P11" s="15">
        <v>37</v>
      </c>
      <c r="Q11" s="5">
        <f t="shared" si="0"/>
        <v>418</v>
      </c>
    </row>
    <row r="12" spans="1:17" ht="43.5" customHeight="1" x14ac:dyDescent="0.25">
      <c r="A12" s="6">
        <v>9</v>
      </c>
      <c r="B12" s="8" t="s">
        <v>21</v>
      </c>
      <c r="C12" s="8" t="s">
        <v>157</v>
      </c>
      <c r="D12" s="7" t="s">
        <v>22</v>
      </c>
      <c r="E12" s="3">
        <v>540</v>
      </c>
      <c r="F12" s="3">
        <v>701</v>
      </c>
      <c r="G12" s="3">
        <v>121</v>
      </c>
      <c r="H12" s="3">
        <v>634</v>
      </c>
      <c r="I12" s="3">
        <v>778</v>
      </c>
      <c r="J12" s="3">
        <v>808</v>
      </c>
      <c r="K12" s="3">
        <v>755</v>
      </c>
      <c r="L12" s="3">
        <v>910</v>
      </c>
      <c r="M12" s="3">
        <v>765</v>
      </c>
      <c r="N12" s="3">
        <v>858</v>
      </c>
      <c r="O12" s="3">
        <v>842</v>
      </c>
      <c r="P12" s="15"/>
      <c r="Q12" s="5">
        <f t="shared" si="0"/>
        <v>7712</v>
      </c>
    </row>
    <row r="13" spans="1:17" ht="43.5" customHeight="1" x14ac:dyDescent="0.25">
      <c r="A13" s="6">
        <v>10</v>
      </c>
      <c r="B13" s="8" t="s">
        <v>21</v>
      </c>
      <c r="C13" s="8" t="s">
        <v>157</v>
      </c>
      <c r="D13" s="7" t="s">
        <v>23</v>
      </c>
      <c r="E13" s="3">
        <v>13</v>
      </c>
      <c r="F13" s="3">
        <v>14</v>
      </c>
      <c r="G13" s="3">
        <v>22</v>
      </c>
      <c r="H13" s="3">
        <v>12</v>
      </c>
      <c r="I13" s="3">
        <v>22</v>
      </c>
      <c r="J13" s="3">
        <v>21</v>
      </c>
      <c r="K13" s="3">
        <v>28</v>
      </c>
      <c r="L13" s="3">
        <v>19</v>
      </c>
      <c r="M13" s="3">
        <v>19</v>
      </c>
      <c r="N13" s="3">
        <v>30</v>
      </c>
      <c r="O13" s="3">
        <v>18</v>
      </c>
      <c r="P13" s="3"/>
      <c r="Q13" s="5">
        <f t="shared" si="0"/>
        <v>218</v>
      </c>
    </row>
    <row r="14" spans="1:17" ht="43.5" customHeight="1" x14ac:dyDescent="0.25">
      <c r="A14" s="6">
        <v>11</v>
      </c>
      <c r="B14" s="8" t="s">
        <v>21</v>
      </c>
      <c r="C14" s="8" t="s">
        <v>157</v>
      </c>
      <c r="D14" s="7" t="s">
        <v>24</v>
      </c>
      <c r="E14" s="3">
        <v>64</v>
      </c>
      <c r="F14" s="3">
        <v>79</v>
      </c>
      <c r="G14" s="3">
        <v>84</v>
      </c>
      <c r="H14" s="3">
        <v>82</v>
      </c>
      <c r="I14" s="3">
        <v>119</v>
      </c>
      <c r="J14" s="3">
        <v>103</v>
      </c>
      <c r="K14" s="3">
        <v>98</v>
      </c>
      <c r="L14" s="3">
        <v>126</v>
      </c>
      <c r="M14" s="3">
        <v>96</v>
      </c>
      <c r="N14" s="3">
        <v>92</v>
      </c>
      <c r="O14" s="3">
        <v>88</v>
      </c>
      <c r="P14" s="3"/>
      <c r="Q14" s="5">
        <f t="shared" si="0"/>
        <v>1031</v>
      </c>
    </row>
    <row r="15" spans="1:17" ht="43.5" customHeight="1" x14ac:dyDescent="0.25">
      <c r="A15" s="6">
        <v>12</v>
      </c>
      <c r="B15" s="8" t="s">
        <v>21</v>
      </c>
      <c r="C15" s="8" t="s">
        <v>157</v>
      </c>
      <c r="D15" s="7" t="s">
        <v>25</v>
      </c>
      <c r="E15" s="3">
        <v>463</v>
      </c>
      <c r="F15" s="3">
        <v>560</v>
      </c>
      <c r="G15" s="3">
        <v>682</v>
      </c>
      <c r="H15" s="3">
        <v>537</v>
      </c>
      <c r="I15" s="3">
        <v>673</v>
      </c>
      <c r="J15" s="3">
        <v>698</v>
      </c>
      <c r="K15" s="3">
        <v>604</v>
      </c>
      <c r="L15" s="3">
        <v>686</v>
      </c>
      <c r="M15" s="3">
        <v>695</v>
      </c>
      <c r="N15" s="3">
        <v>787</v>
      </c>
      <c r="O15" s="3">
        <v>843</v>
      </c>
      <c r="P15" s="3"/>
      <c r="Q15" s="5">
        <f t="shared" si="0"/>
        <v>7228</v>
      </c>
    </row>
    <row r="16" spans="1:17" ht="43.5" customHeight="1" x14ac:dyDescent="0.25">
      <c r="A16" s="6">
        <v>13</v>
      </c>
      <c r="B16" s="8" t="s">
        <v>21</v>
      </c>
      <c r="C16" s="8" t="s">
        <v>157</v>
      </c>
      <c r="D16" s="7" t="s">
        <v>26</v>
      </c>
      <c r="E16" s="3">
        <v>24</v>
      </c>
      <c r="F16" s="3">
        <v>31</v>
      </c>
      <c r="G16" s="3">
        <v>30</v>
      </c>
      <c r="H16" s="3">
        <v>26</v>
      </c>
      <c r="I16" s="3">
        <v>25</v>
      </c>
      <c r="J16" s="3">
        <v>22</v>
      </c>
      <c r="K16" s="3">
        <v>20</v>
      </c>
      <c r="L16" s="3">
        <v>22</v>
      </c>
      <c r="M16" s="3">
        <v>25</v>
      </c>
      <c r="N16" s="3">
        <v>24</v>
      </c>
      <c r="O16" s="3">
        <v>28</v>
      </c>
      <c r="P16" s="3"/>
      <c r="Q16" s="5">
        <f t="shared" si="0"/>
        <v>277</v>
      </c>
    </row>
    <row r="17" spans="1:17" ht="43.5" customHeight="1" x14ac:dyDescent="0.25">
      <c r="A17" s="6">
        <v>14</v>
      </c>
      <c r="B17" s="8" t="s">
        <v>21</v>
      </c>
      <c r="C17" s="8" t="s">
        <v>157</v>
      </c>
      <c r="D17" s="7" t="s">
        <v>27</v>
      </c>
      <c r="E17" s="3">
        <v>714</v>
      </c>
      <c r="F17" s="3">
        <v>701</v>
      </c>
      <c r="G17" s="3">
        <v>775</v>
      </c>
      <c r="H17" s="3">
        <v>821</v>
      </c>
      <c r="I17" s="3">
        <v>932</v>
      </c>
      <c r="J17" s="3">
        <v>904</v>
      </c>
      <c r="K17" s="3">
        <v>893</v>
      </c>
      <c r="L17" s="3">
        <v>974</v>
      </c>
      <c r="M17" s="3">
        <v>835</v>
      </c>
      <c r="N17" s="3">
        <v>882</v>
      </c>
      <c r="O17" s="3">
        <v>913</v>
      </c>
      <c r="P17" s="3"/>
      <c r="Q17" s="5">
        <f t="shared" si="0"/>
        <v>9344</v>
      </c>
    </row>
    <row r="18" spans="1:17" ht="43.5" customHeight="1" x14ac:dyDescent="0.25">
      <c r="A18" s="6">
        <v>15</v>
      </c>
      <c r="B18" s="8" t="s">
        <v>28</v>
      </c>
      <c r="C18" s="8" t="s">
        <v>157</v>
      </c>
      <c r="D18" s="7" t="s">
        <v>29</v>
      </c>
      <c r="E18" s="3">
        <v>1446</v>
      </c>
      <c r="F18" s="3">
        <v>5935</v>
      </c>
      <c r="G18" s="3">
        <v>8595</v>
      </c>
      <c r="H18" s="3">
        <v>7956</v>
      </c>
      <c r="I18" s="3">
        <v>7682</v>
      </c>
      <c r="J18" s="3">
        <v>8414</v>
      </c>
      <c r="K18" s="3">
        <v>8431</v>
      </c>
      <c r="L18" s="3">
        <v>7847</v>
      </c>
      <c r="M18" s="3">
        <v>11028</v>
      </c>
      <c r="N18" s="3">
        <v>10028</v>
      </c>
      <c r="O18" s="3">
        <v>9457</v>
      </c>
      <c r="P18" s="3"/>
      <c r="Q18" s="5">
        <f t="shared" si="0"/>
        <v>86819</v>
      </c>
    </row>
    <row r="19" spans="1:17" ht="43.5" customHeight="1" x14ac:dyDescent="0.25">
      <c r="A19" s="6">
        <v>16</v>
      </c>
      <c r="B19" s="8" t="s">
        <v>28</v>
      </c>
      <c r="C19" s="8" t="s">
        <v>157</v>
      </c>
      <c r="D19" s="7" t="s">
        <v>36</v>
      </c>
      <c r="E19" s="3">
        <v>30</v>
      </c>
      <c r="F19" s="3">
        <v>150</v>
      </c>
      <c r="G19" s="3">
        <v>944</v>
      </c>
      <c r="H19" s="3">
        <v>494</v>
      </c>
      <c r="I19" s="3">
        <v>719</v>
      </c>
      <c r="J19" s="3">
        <v>787</v>
      </c>
      <c r="K19" s="3">
        <v>43</v>
      </c>
      <c r="L19" s="3">
        <v>51</v>
      </c>
      <c r="M19" s="3">
        <v>1102</v>
      </c>
      <c r="N19" s="3">
        <v>861</v>
      </c>
      <c r="O19" s="3">
        <v>825</v>
      </c>
      <c r="P19" s="3"/>
      <c r="Q19" s="5">
        <f t="shared" si="0"/>
        <v>6006</v>
      </c>
    </row>
    <row r="20" spans="1:17" ht="43.5" customHeight="1" x14ac:dyDescent="0.25">
      <c r="A20" s="6">
        <v>17</v>
      </c>
      <c r="B20" s="8" t="s">
        <v>28</v>
      </c>
      <c r="C20" s="8" t="s">
        <v>157</v>
      </c>
      <c r="D20" s="7" t="s">
        <v>30</v>
      </c>
      <c r="E20" s="3">
        <v>11</v>
      </c>
      <c r="F20" s="3">
        <v>30</v>
      </c>
      <c r="G20" s="3">
        <v>149</v>
      </c>
      <c r="H20" s="3">
        <v>137</v>
      </c>
      <c r="I20" s="3">
        <v>123</v>
      </c>
      <c r="J20" s="3">
        <v>153</v>
      </c>
      <c r="K20" s="3">
        <v>129</v>
      </c>
      <c r="L20" s="3">
        <v>122</v>
      </c>
      <c r="M20" s="3">
        <v>362</v>
      </c>
      <c r="N20" s="3">
        <v>247</v>
      </c>
      <c r="O20" s="3">
        <v>343</v>
      </c>
      <c r="P20" s="3"/>
      <c r="Q20" s="5">
        <f t="shared" si="0"/>
        <v>1806</v>
      </c>
    </row>
    <row r="21" spans="1:17" ht="87" customHeight="1" x14ac:dyDescent="0.25">
      <c r="A21" s="6">
        <v>18</v>
      </c>
      <c r="B21" s="8" t="s">
        <v>28</v>
      </c>
      <c r="C21" s="8" t="s">
        <v>157</v>
      </c>
      <c r="D21" s="9" t="s">
        <v>37</v>
      </c>
      <c r="E21" s="3">
        <v>151</v>
      </c>
      <c r="F21" s="3">
        <v>272</v>
      </c>
      <c r="G21" s="3">
        <v>481</v>
      </c>
      <c r="H21" s="3">
        <v>421</v>
      </c>
      <c r="I21" s="3">
        <v>520</v>
      </c>
      <c r="J21" s="3">
        <v>410</v>
      </c>
      <c r="K21" s="3">
        <v>606</v>
      </c>
      <c r="L21" s="3">
        <v>519</v>
      </c>
      <c r="M21" s="3">
        <v>545</v>
      </c>
      <c r="N21" s="3">
        <v>544</v>
      </c>
      <c r="O21" s="3">
        <v>665</v>
      </c>
      <c r="P21" s="3"/>
      <c r="Q21" s="5">
        <f t="shared" si="0"/>
        <v>5134</v>
      </c>
    </row>
    <row r="22" spans="1:17" ht="43.5" customHeight="1" x14ac:dyDescent="0.25">
      <c r="A22" s="6">
        <v>19</v>
      </c>
      <c r="B22" s="8" t="s">
        <v>28</v>
      </c>
      <c r="C22" s="8" t="s">
        <v>157</v>
      </c>
      <c r="D22" s="7" t="s">
        <v>31</v>
      </c>
      <c r="E22" s="3">
        <v>272</v>
      </c>
      <c r="F22" s="3">
        <v>310</v>
      </c>
      <c r="G22" s="3">
        <v>395</v>
      </c>
      <c r="H22" s="3">
        <v>187</v>
      </c>
      <c r="I22" s="3">
        <v>472</v>
      </c>
      <c r="J22" s="3">
        <v>422</v>
      </c>
      <c r="K22" s="3">
        <v>517</v>
      </c>
      <c r="L22" s="3">
        <v>427</v>
      </c>
      <c r="M22" s="3">
        <v>426</v>
      </c>
      <c r="N22" s="3">
        <v>462</v>
      </c>
      <c r="O22" s="3">
        <v>441</v>
      </c>
      <c r="P22" s="3"/>
      <c r="Q22" s="5">
        <f t="shared" si="0"/>
        <v>4331</v>
      </c>
    </row>
    <row r="23" spans="1:17" ht="43.5" customHeight="1" x14ac:dyDescent="0.25">
      <c r="A23" s="6">
        <v>20</v>
      </c>
      <c r="B23" s="8" t="s">
        <v>28</v>
      </c>
      <c r="C23" s="8" t="s">
        <v>157</v>
      </c>
      <c r="D23" s="7" t="s">
        <v>32</v>
      </c>
      <c r="E23" s="3">
        <v>5115</v>
      </c>
      <c r="F23" s="3">
        <v>4996</v>
      </c>
      <c r="G23" s="3">
        <v>7085</v>
      </c>
      <c r="H23" s="3">
        <v>5898</v>
      </c>
      <c r="I23" s="3">
        <v>7209</v>
      </c>
      <c r="J23" s="3">
        <v>7867</v>
      </c>
      <c r="K23" s="3">
        <v>10137</v>
      </c>
      <c r="L23" s="3">
        <v>12135</v>
      </c>
      <c r="M23" s="3">
        <v>8828</v>
      </c>
      <c r="N23" s="3">
        <v>5871</v>
      </c>
      <c r="O23" s="3">
        <v>8459</v>
      </c>
      <c r="P23" s="3"/>
      <c r="Q23" s="5">
        <f t="shared" si="0"/>
        <v>83600</v>
      </c>
    </row>
    <row r="24" spans="1:17" ht="43.5" customHeight="1" x14ac:dyDescent="0.25">
      <c r="A24" s="6">
        <v>21</v>
      </c>
      <c r="B24" s="8" t="s">
        <v>148</v>
      </c>
      <c r="C24" s="8" t="s">
        <v>158</v>
      </c>
      <c r="D24" s="7" t="s">
        <v>40</v>
      </c>
      <c r="E24" s="3">
        <v>8</v>
      </c>
      <c r="F24" s="3">
        <v>21</v>
      </c>
      <c r="G24" s="3">
        <v>30</v>
      </c>
      <c r="H24" s="3">
        <f>VLOOKUP(D24,[1]Hoja1!$D$24:$H$125,5,FALSE)</f>
        <v>12</v>
      </c>
      <c r="I24" s="3">
        <v>19</v>
      </c>
      <c r="J24" s="3">
        <v>13</v>
      </c>
      <c r="K24" s="3">
        <v>18</v>
      </c>
      <c r="L24" s="3">
        <v>16</v>
      </c>
      <c r="M24" s="3">
        <v>36</v>
      </c>
      <c r="N24" s="3">
        <v>27</v>
      </c>
      <c r="O24" s="3">
        <v>21</v>
      </c>
      <c r="P24" s="18">
        <v>8</v>
      </c>
      <c r="Q24" s="5">
        <f t="shared" si="0"/>
        <v>229</v>
      </c>
    </row>
    <row r="25" spans="1:17" ht="43.5" customHeight="1" x14ac:dyDescent="0.25">
      <c r="A25" s="6">
        <v>22</v>
      </c>
      <c r="B25" s="8" t="s">
        <v>148</v>
      </c>
      <c r="C25" s="8" t="s">
        <v>158</v>
      </c>
      <c r="D25" s="7" t="s">
        <v>41</v>
      </c>
      <c r="E25" s="3">
        <v>39</v>
      </c>
      <c r="F25" s="3">
        <v>28</v>
      </c>
      <c r="G25" s="3">
        <v>28</v>
      </c>
      <c r="H25" s="3">
        <f>VLOOKUP(D25,[1]Hoja1!$D$24:$H$125,5,FALSE)</f>
        <v>30</v>
      </c>
      <c r="I25" s="3">
        <v>98</v>
      </c>
      <c r="J25" s="3">
        <v>73</v>
      </c>
      <c r="K25" s="3">
        <v>36</v>
      </c>
      <c r="L25" s="3">
        <v>71</v>
      </c>
      <c r="M25" s="3">
        <v>87</v>
      </c>
      <c r="N25" s="3">
        <v>179</v>
      </c>
      <c r="O25" s="3">
        <v>81</v>
      </c>
      <c r="P25" s="18">
        <v>93</v>
      </c>
      <c r="Q25" s="5">
        <f t="shared" si="0"/>
        <v>843</v>
      </c>
    </row>
    <row r="26" spans="1:17" ht="43.5" customHeight="1" x14ac:dyDescent="0.25">
      <c r="A26" s="6">
        <v>23</v>
      </c>
      <c r="B26" s="8" t="s">
        <v>148</v>
      </c>
      <c r="C26" s="8" t="s">
        <v>158</v>
      </c>
      <c r="D26" s="7" t="s">
        <v>42</v>
      </c>
      <c r="E26" s="3">
        <v>238</v>
      </c>
      <c r="F26" s="3">
        <v>323</v>
      </c>
      <c r="G26" s="3">
        <v>422</v>
      </c>
      <c r="H26" s="3">
        <f>VLOOKUP(D26,[1]Hoja1!$D$24:$H$125,5,FALSE)</f>
        <v>346</v>
      </c>
      <c r="I26" s="3">
        <v>243</v>
      </c>
      <c r="J26" s="3">
        <v>413</v>
      </c>
      <c r="K26" s="3">
        <v>269</v>
      </c>
      <c r="L26" s="3">
        <v>355</v>
      </c>
      <c r="M26" s="3">
        <v>310</v>
      </c>
      <c r="N26" s="3">
        <v>399</v>
      </c>
      <c r="O26" s="3">
        <v>350</v>
      </c>
      <c r="P26" s="18">
        <v>435</v>
      </c>
      <c r="Q26" s="5">
        <f t="shared" si="0"/>
        <v>4103</v>
      </c>
    </row>
    <row r="27" spans="1:17" ht="43.5" customHeight="1" x14ac:dyDescent="0.25">
      <c r="A27" s="6">
        <v>24</v>
      </c>
      <c r="B27" s="8" t="s">
        <v>148</v>
      </c>
      <c r="C27" s="8" t="s">
        <v>158</v>
      </c>
      <c r="D27" s="7" t="s">
        <v>43</v>
      </c>
      <c r="E27" s="3">
        <v>277</v>
      </c>
      <c r="F27" s="3">
        <v>393</v>
      </c>
      <c r="G27" s="3">
        <v>407</v>
      </c>
      <c r="H27" s="3">
        <f>VLOOKUP(D27,[1]Hoja1!$D$24:$H$125,5,FALSE)</f>
        <v>179</v>
      </c>
      <c r="I27" s="3">
        <v>243</v>
      </c>
      <c r="J27" s="3">
        <v>339</v>
      </c>
      <c r="K27" s="3">
        <v>608</v>
      </c>
      <c r="L27" s="3">
        <v>639</v>
      </c>
      <c r="M27" s="3">
        <v>591</v>
      </c>
      <c r="N27" s="3">
        <v>410</v>
      </c>
      <c r="O27" s="3">
        <v>360</v>
      </c>
      <c r="P27" s="18">
        <v>268</v>
      </c>
      <c r="Q27" s="5">
        <f t="shared" si="0"/>
        <v>4714</v>
      </c>
    </row>
    <row r="28" spans="1:17" ht="43.5" customHeight="1" x14ac:dyDescent="0.25">
      <c r="A28" s="6">
        <v>25</v>
      </c>
      <c r="B28" s="8" t="s">
        <v>148</v>
      </c>
      <c r="C28" s="8" t="s">
        <v>158</v>
      </c>
      <c r="D28" s="7" t="s">
        <v>44</v>
      </c>
      <c r="E28" s="3">
        <v>0</v>
      </c>
      <c r="F28" s="3">
        <v>7</v>
      </c>
      <c r="G28" s="3">
        <v>17</v>
      </c>
      <c r="H28" s="3">
        <f>VLOOKUP(D28,[1]Hoja1!$D$24:$H$125,5,FALSE)</f>
        <v>28</v>
      </c>
      <c r="I28" s="3">
        <v>1</v>
      </c>
      <c r="J28" s="3">
        <v>3</v>
      </c>
      <c r="K28" s="3">
        <v>18</v>
      </c>
      <c r="L28" s="3">
        <v>23</v>
      </c>
      <c r="M28" s="3">
        <v>33</v>
      </c>
      <c r="N28" s="3">
        <v>4</v>
      </c>
      <c r="O28" s="3">
        <v>6</v>
      </c>
      <c r="P28" s="18">
        <v>2</v>
      </c>
      <c r="Q28" s="5">
        <f t="shared" si="0"/>
        <v>142</v>
      </c>
    </row>
    <row r="29" spans="1:17" ht="43.5" customHeight="1" x14ac:dyDescent="0.25">
      <c r="A29" s="6">
        <v>26</v>
      </c>
      <c r="B29" s="8" t="s">
        <v>149</v>
      </c>
      <c r="C29" s="8" t="s">
        <v>158</v>
      </c>
      <c r="D29" s="7" t="s">
        <v>45</v>
      </c>
      <c r="E29" s="3">
        <v>13</v>
      </c>
      <c r="F29" s="3">
        <v>27</v>
      </c>
      <c r="G29" s="3">
        <v>23</v>
      </c>
      <c r="H29" s="3">
        <f>VLOOKUP(D29,[1]Hoja1!$D$24:$H$125,5,FALSE)</f>
        <v>29</v>
      </c>
      <c r="I29" s="3">
        <v>26</v>
      </c>
      <c r="J29" s="3">
        <v>53</v>
      </c>
      <c r="K29" s="3">
        <v>43</v>
      </c>
      <c r="L29" s="3">
        <v>59</v>
      </c>
      <c r="M29" s="3">
        <v>35</v>
      </c>
      <c r="N29" s="3">
        <v>41</v>
      </c>
      <c r="O29" s="3">
        <v>30</v>
      </c>
      <c r="P29" s="18">
        <v>26</v>
      </c>
      <c r="Q29" s="5">
        <f t="shared" si="0"/>
        <v>405</v>
      </c>
    </row>
    <row r="30" spans="1:17" ht="43.5" customHeight="1" x14ac:dyDescent="0.25">
      <c r="A30" s="6">
        <v>27</v>
      </c>
      <c r="B30" s="8" t="s">
        <v>149</v>
      </c>
      <c r="C30" s="8" t="s">
        <v>158</v>
      </c>
      <c r="D30" s="7" t="s">
        <v>46</v>
      </c>
      <c r="E30" s="3">
        <v>4</v>
      </c>
      <c r="F30" s="3">
        <v>6</v>
      </c>
      <c r="G30" s="3">
        <v>9</v>
      </c>
      <c r="H30" s="3">
        <f>VLOOKUP(D30,[1]Hoja1!$D$24:$H$125,5,FALSE)</f>
        <v>5</v>
      </c>
      <c r="I30" s="3">
        <v>3</v>
      </c>
      <c r="J30" s="3">
        <v>4</v>
      </c>
      <c r="K30" s="3">
        <v>3</v>
      </c>
      <c r="L30" s="3">
        <v>6</v>
      </c>
      <c r="M30" s="3">
        <v>7</v>
      </c>
      <c r="N30" s="3">
        <v>2</v>
      </c>
      <c r="O30" s="3">
        <v>12</v>
      </c>
      <c r="P30" s="18">
        <v>0</v>
      </c>
      <c r="Q30" s="5">
        <f t="shared" si="0"/>
        <v>61</v>
      </c>
    </row>
    <row r="31" spans="1:17" ht="43.5" customHeight="1" x14ac:dyDescent="0.25">
      <c r="A31" s="6">
        <v>28</v>
      </c>
      <c r="B31" s="8" t="s">
        <v>149</v>
      </c>
      <c r="C31" s="8" t="s">
        <v>158</v>
      </c>
      <c r="D31" s="7" t="s">
        <v>47</v>
      </c>
      <c r="E31" s="3">
        <v>4</v>
      </c>
      <c r="F31" s="3">
        <v>6</v>
      </c>
      <c r="G31" s="3">
        <v>8</v>
      </c>
      <c r="H31" s="3">
        <f>VLOOKUP(D31,[1]Hoja1!$D$24:$H$125,5,FALSE)</f>
        <v>9</v>
      </c>
      <c r="I31" s="3">
        <v>21</v>
      </c>
      <c r="J31" s="3">
        <v>23</v>
      </c>
      <c r="K31" s="3">
        <v>53</v>
      </c>
      <c r="L31" s="3">
        <v>63</v>
      </c>
      <c r="M31" s="3">
        <v>46</v>
      </c>
      <c r="N31" s="3">
        <v>78</v>
      </c>
      <c r="O31" s="3">
        <v>24</v>
      </c>
      <c r="P31" s="18">
        <v>7</v>
      </c>
      <c r="Q31" s="5">
        <f t="shared" si="0"/>
        <v>342</v>
      </c>
    </row>
    <row r="32" spans="1:17" ht="43.5" customHeight="1" x14ac:dyDescent="0.25">
      <c r="A32" s="6">
        <v>29</v>
      </c>
      <c r="B32" s="8" t="s">
        <v>149</v>
      </c>
      <c r="C32" s="8" t="s">
        <v>158</v>
      </c>
      <c r="D32" s="7" t="s">
        <v>48</v>
      </c>
      <c r="E32" s="3">
        <v>0</v>
      </c>
      <c r="F32" s="3">
        <v>0</v>
      </c>
      <c r="G32" s="3">
        <v>0</v>
      </c>
      <c r="H32" s="3">
        <f>VLOOKUP(D32,[1]Hoja1!$D$24:$H$125,5,FALSE)</f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18">
        <v>0</v>
      </c>
      <c r="Q32" s="5">
        <f t="shared" si="0"/>
        <v>0</v>
      </c>
    </row>
    <row r="33" spans="1:17" ht="43.5" customHeight="1" x14ac:dyDescent="0.25">
      <c r="A33" s="6">
        <v>30</v>
      </c>
      <c r="B33" s="8" t="s">
        <v>149</v>
      </c>
      <c r="C33" s="8" t="s">
        <v>158</v>
      </c>
      <c r="D33" s="7" t="s">
        <v>49</v>
      </c>
      <c r="E33" s="3">
        <v>23</v>
      </c>
      <c r="F33" s="3">
        <v>34</v>
      </c>
      <c r="G33" s="3">
        <v>59</v>
      </c>
      <c r="H33" s="3">
        <f>VLOOKUP(D33,[1]Hoja1!$D$24:$H$125,5,FALSE)</f>
        <v>34</v>
      </c>
      <c r="I33" s="3">
        <v>33</v>
      </c>
      <c r="J33" s="3">
        <v>19</v>
      </c>
      <c r="K33" s="3">
        <v>11</v>
      </c>
      <c r="L33" s="3">
        <v>13</v>
      </c>
      <c r="M33" s="3">
        <v>19</v>
      </c>
      <c r="N33" s="3">
        <v>9</v>
      </c>
      <c r="O33" s="3">
        <v>13</v>
      </c>
      <c r="P33" s="18">
        <v>12</v>
      </c>
      <c r="Q33" s="5">
        <f t="shared" si="0"/>
        <v>279</v>
      </c>
    </row>
    <row r="34" spans="1:17" ht="43.5" customHeight="1" x14ac:dyDescent="0.25">
      <c r="A34" s="6">
        <v>31</v>
      </c>
      <c r="B34" s="8" t="s">
        <v>149</v>
      </c>
      <c r="C34" s="8" t="s">
        <v>158</v>
      </c>
      <c r="D34" s="7" t="s">
        <v>50</v>
      </c>
      <c r="E34" s="3">
        <v>238</v>
      </c>
      <c r="F34" s="3">
        <v>323</v>
      </c>
      <c r="G34" s="3">
        <v>422</v>
      </c>
      <c r="H34" s="3">
        <f>VLOOKUP(D34,[1]Hoja1!$D$24:$H$125,5,FALSE)</f>
        <v>346</v>
      </c>
      <c r="I34" s="3">
        <v>243</v>
      </c>
      <c r="J34" s="3">
        <v>413</v>
      </c>
      <c r="K34" s="3">
        <v>269</v>
      </c>
      <c r="L34" s="3">
        <v>355</v>
      </c>
      <c r="M34" s="3">
        <v>310</v>
      </c>
      <c r="N34" s="3">
        <v>399</v>
      </c>
      <c r="O34" s="3">
        <v>350</v>
      </c>
      <c r="P34" s="18">
        <v>435</v>
      </c>
      <c r="Q34" s="5">
        <f t="shared" si="0"/>
        <v>4103</v>
      </c>
    </row>
    <row r="35" spans="1:17" ht="43.5" customHeight="1" x14ac:dyDescent="0.25">
      <c r="A35" s="6">
        <v>32</v>
      </c>
      <c r="B35" s="8" t="s">
        <v>51</v>
      </c>
      <c r="C35" s="8" t="s">
        <v>158</v>
      </c>
      <c r="D35" s="7" t="s">
        <v>52</v>
      </c>
      <c r="E35" s="3">
        <v>22</v>
      </c>
      <c r="F35" s="3">
        <v>18</v>
      </c>
      <c r="G35" s="3">
        <v>24</v>
      </c>
      <c r="H35" s="3">
        <f>VLOOKUP(D35,[1]Hoja1!$D$24:$H$125,5,FALSE)</f>
        <v>9</v>
      </c>
      <c r="I35" s="3">
        <v>28</v>
      </c>
      <c r="J35" s="3">
        <v>35</v>
      </c>
      <c r="K35" s="3">
        <v>32</v>
      </c>
      <c r="L35" s="3">
        <v>43</v>
      </c>
      <c r="M35" s="3">
        <v>40</v>
      </c>
      <c r="N35" s="3">
        <v>50</v>
      </c>
      <c r="O35" s="3">
        <v>53</v>
      </c>
      <c r="P35" s="18">
        <v>23</v>
      </c>
      <c r="Q35" s="5">
        <f t="shared" si="0"/>
        <v>377</v>
      </c>
    </row>
    <row r="36" spans="1:17" ht="43.5" customHeight="1" x14ac:dyDescent="0.25">
      <c r="A36" s="6">
        <v>33</v>
      </c>
      <c r="B36" s="8" t="s">
        <v>51</v>
      </c>
      <c r="C36" s="8" t="s">
        <v>158</v>
      </c>
      <c r="D36" s="7" t="s">
        <v>53</v>
      </c>
      <c r="E36" s="3">
        <v>20</v>
      </c>
      <c r="F36" s="3">
        <v>23</v>
      </c>
      <c r="G36" s="3">
        <v>24</v>
      </c>
      <c r="H36" s="3">
        <f>VLOOKUP(D36,[1]Hoja1!$D$24:$H$125,5,FALSE)</f>
        <v>17</v>
      </c>
      <c r="I36" s="3">
        <v>22</v>
      </c>
      <c r="J36" s="3">
        <v>8</v>
      </c>
      <c r="K36" s="3">
        <v>10</v>
      </c>
      <c r="L36" s="3">
        <v>10</v>
      </c>
      <c r="M36" s="3">
        <v>8</v>
      </c>
      <c r="N36" s="3">
        <v>9</v>
      </c>
      <c r="O36" s="3">
        <v>7</v>
      </c>
      <c r="P36" s="18">
        <v>2</v>
      </c>
      <c r="Q36" s="5">
        <f t="shared" si="0"/>
        <v>160</v>
      </c>
    </row>
    <row r="37" spans="1:17" ht="43.5" customHeight="1" x14ac:dyDescent="0.25">
      <c r="A37" s="6">
        <v>34</v>
      </c>
      <c r="B37" s="8" t="s">
        <v>51</v>
      </c>
      <c r="C37" s="8" t="s">
        <v>158</v>
      </c>
      <c r="D37" s="7" t="s">
        <v>54</v>
      </c>
      <c r="E37" s="3">
        <v>0</v>
      </c>
      <c r="F37" s="3">
        <v>0</v>
      </c>
      <c r="G37" s="3">
        <v>0</v>
      </c>
      <c r="H37" s="3">
        <f>VLOOKUP(D37,[1]Hoja1!$D$24:$H$125,5,FALSE)</f>
        <v>9</v>
      </c>
      <c r="I37" s="3">
        <v>15</v>
      </c>
      <c r="J37" s="3">
        <v>35</v>
      </c>
      <c r="K37" s="3">
        <v>10</v>
      </c>
      <c r="L37" s="3">
        <v>10</v>
      </c>
      <c r="M37" s="3">
        <v>5</v>
      </c>
      <c r="N37" s="3">
        <v>8</v>
      </c>
      <c r="O37" s="3">
        <v>6</v>
      </c>
      <c r="P37" s="18">
        <v>2</v>
      </c>
      <c r="Q37" s="5">
        <f t="shared" si="0"/>
        <v>100</v>
      </c>
    </row>
    <row r="38" spans="1:17" ht="43.5" customHeight="1" x14ac:dyDescent="0.25">
      <c r="A38" s="6">
        <v>35</v>
      </c>
      <c r="B38" s="8" t="s">
        <v>51</v>
      </c>
      <c r="C38" s="8" t="s">
        <v>158</v>
      </c>
      <c r="D38" s="7" t="s">
        <v>55</v>
      </c>
      <c r="E38" s="3">
        <v>0</v>
      </c>
      <c r="F38" s="3">
        <v>1</v>
      </c>
      <c r="G38" s="3">
        <v>0</v>
      </c>
      <c r="H38" s="3">
        <f>VLOOKUP(D38,[1]Hoja1!$D$24:$H$125,5,FALSE)</f>
        <v>0</v>
      </c>
      <c r="I38" s="3">
        <v>0</v>
      </c>
      <c r="J38" s="3">
        <v>0</v>
      </c>
      <c r="K38" s="3">
        <v>1</v>
      </c>
      <c r="L38" s="3">
        <v>0</v>
      </c>
      <c r="M38" s="3">
        <v>0</v>
      </c>
      <c r="N38" s="3">
        <v>1</v>
      </c>
      <c r="O38" s="3">
        <v>1</v>
      </c>
      <c r="P38" s="18">
        <v>0</v>
      </c>
      <c r="Q38" s="5">
        <f t="shared" si="0"/>
        <v>4</v>
      </c>
    </row>
    <row r="39" spans="1:17" ht="43.5" customHeight="1" x14ac:dyDescent="0.25">
      <c r="A39" s="6">
        <v>36</v>
      </c>
      <c r="B39" s="8" t="s">
        <v>51</v>
      </c>
      <c r="C39" s="8" t="s">
        <v>158</v>
      </c>
      <c r="D39" s="7" t="s">
        <v>56</v>
      </c>
      <c r="E39" s="14">
        <v>0</v>
      </c>
      <c r="F39" s="14">
        <v>17924</v>
      </c>
      <c r="G39" s="14" t="s">
        <v>159</v>
      </c>
      <c r="H39" s="14">
        <f>VLOOKUP(D39,[1]Hoja1!$D$24:$H$125,5,FALSE)</f>
        <v>0</v>
      </c>
      <c r="I39" s="14" t="s">
        <v>160</v>
      </c>
      <c r="J39" s="14">
        <v>0</v>
      </c>
      <c r="K39" s="14" t="s">
        <v>160</v>
      </c>
      <c r="L39" s="14" t="s">
        <v>160</v>
      </c>
      <c r="M39" s="14">
        <v>0</v>
      </c>
      <c r="N39" s="14" t="s">
        <v>161</v>
      </c>
      <c r="O39" s="14" t="s">
        <v>161</v>
      </c>
      <c r="P39" s="14">
        <v>0</v>
      </c>
      <c r="Q39" s="14">
        <f t="shared" si="0"/>
        <v>17924</v>
      </c>
    </row>
    <row r="40" spans="1:17" ht="43.5" customHeight="1" x14ac:dyDescent="0.25">
      <c r="A40" s="6">
        <v>37</v>
      </c>
      <c r="B40" s="8" t="s">
        <v>150</v>
      </c>
      <c r="C40" s="8" t="s">
        <v>158</v>
      </c>
      <c r="D40" s="7" t="s">
        <v>57</v>
      </c>
      <c r="E40" s="3">
        <v>61</v>
      </c>
      <c r="F40" s="3">
        <v>71</v>
      </c>
      <c r="G40" s="3">
        <v>126</v>
      </c>
      <c r="H40" s="3">
        <f>VLOOKUP(D40,[1]Hoja1!$D$24:$H$125,5,FALSE)</f>
        <v>85</v>
      </c>
      <c r="I40" s="3">
        <v>79</v>
      </c>
      <c r="J40" s="3">
        <v>110</v>
      </c>
      <c r="K40" s="3">
        <v>96</v>
      </c>
      <c r="L40" s="3">
        <v>62</v>
      </c>
      <c r="M40" s="3">
        <v>38</v>
      </c>
      <c r="N40" s="3">
        <v>63</v>
      </c>
      <c r="O40" s="3">
        <v>62</v>
      </c>
      <c r="P40" s="18">
        <v>66</v>
      </c>
      <c r="Q40" s="5">
        <f t="shared" si="0"/>
        <v>919</v>
      </c>
    </row>
    <row r="41" spans="1:17" ht="43.5" customHeight="1" x14ac:dyDescent="0.25">
      <c r="A41" s="6">
        <v>38</v>
      </c>
      <c r="B41" s="8" t="s">
        <v>150</v>
      </c>
      <c r="C41" s="8" t="s">
        <v>158</v>
      </c>
      <c r="D41" s="7" t="s">
        <v>58</v>
      </c>
      <c r="E41" s="3">
        <v>17</v>
      </c>
      <c r="F41" s="3">
        <v>16</v>
      </c>
      <c r="G41" s="3">
        <v>15</v>
      </c>
      <c r="H41" s="3">
        <f>VLOOKUP(D41,[1]Hoja1!$D$24:$H$125,5,FALSE)</f>
        <v>21</v>
      </c>
      <c r="I41" s="3">
        <v>23</v>
      </c>
      <c r="J41" s="3">
        <v>10</v>
      </c>
      <c r="K41" s="3">
        <v>23</v>
      </c>
      <c r="L41" s="3">
        <v>32</v>
      </c>
      <c r="M41" s="3">
        <v>23</v>
      </c>
      <c r="N41" s="3">
        <v>26</v>
      </c>
      <c r="O41" s="3">
        <v>14</v>
      </c>
      <c r="P41" s="18">
        <v>22</v>
      </c>
      <c r="Q41" s="5">
        <f t="shared" si="0"/>
        <v>242</v>
      </c>
    </row>
    <row r="42" spans="1:17" ht="43.5" customHeight="1" x14ac:dyDescent="0.25">
      <c r="A42" s="6">
        <v>39</v>
      </c>
      <c r="B42" s="8" t="s">
        <v>150</v>
      </c>
      <c r="C42" s="8" t="s">
        <v>158</v>
      </c>
      <c r="D42" s="7" t="s">
        <v>59</v>
      </c>
      <c r="E42" s="3">
        <v>18</v>
      </c>
      <c r="F42" s="3">
        <v>27</v>
      </c>
      <c r="G42" s="3">
        <v>20</v>
      </c>
      <c r="H42" s="3">
        <f>VLOOKUP(D42,[1]Hoja1!$D$24:$H$125,5,FALSE)</f>
        <v>20</v>
      </c>
      <c r="I42" s="3">
        <v>21</v>
      </c>
      <c r="J42" s="3">
        <v>15</v>
      </c>
      <c r="K42" s="3">
        <v>8</v>
      </c>
      <c r="L42" s="3">
        <v>19</v>
      </c>
      <c r="M42" s="3">
        <v>15</v>
      </c>
      <c r="N42" s="3">
        <v>15</v>
      </c>
      <c r="O42" s="3">
        <v>18</v>
      </c>
      <c r="P42" s="18">
        <v>22</v>
      </c>
      <c r="Q42" s="5">
        <f t="shared" si="0"/>
        <v>218</v>
      </c>
    </row>
    <row r="43" spans="1:17" ht="43.5" customHeight="1" x14ac:dyDescent="0.25">
      <c r="A43" s="6">
        <v>40</v>
      </c>
      <c r="B43" s="8" t="s">
        <v>150</v>
      </c>
      <c r="C43" s="8" t="s">
        <v>158</v>
      </c>
      <c r="D43" s="7" t="s">
        <v>60</v>
      </c>
      <c r="E43" s="3">
        <v>3</v>
      </c>
      <c r="F43" s="3">
        <v>0</v>
      </c>
      <c r="G43" s="3">
        <v>0</v>
      </c>
      <c r="H43" s="3">
        <f>VLOOKUP(D43,[1]Hoja1!$D$24:$H$125,5,FALSE)</f>
        <v>4</v>
      </c>
      <c r="I43" s="3">
        <v>2</v>
      </c>
      <c r="J43" s="3">
        <v>1</v>
      </c>
      <c r="K43" s="3">
        <v>1</v>
      </c>
      <c r="L43" s="3">
        <v>2</v>
      </c>
      <c r="M43" s="3">
        <v>0</v>
      </c>
      <c r="N43" s="3">
        <v>2</v>
      </c>
      <c r="O43" s="3">
        <v>2</v>
      </c>
      <c r="P43" s="18">
        <v>0</v>
      </c>
      <c r="Q43" s="5">
        <f t="shared" si="0"/>
        <v>17</v>
      </c>
    </row>
    <row r="44" spans="1:17" ht="43.5" customHeight="1" x14ac:dyDescent="0.25">
      <c r="A44" s="6">
        <v>41</v>
      </c>
      <c r="B44" s="8" t="s">
        <v>150</v>
      </c>
      <c r="C44" s="8" t="s">
        <v>158</v>
      </c>
      <c r="D44" s="7" t="s">
        <v>61</v>
      </c>
      <c r="E44" s="3">
        <v>1</v>
      </c>
      <c r="F44" s="3">
        <v>0</v>
      </c>
      <c r="G44" s="3">
        <v>0</v>
      </c>
      <c r="H44" s="3">
        <f>VLOOKUP(D44,[1]Hoja1!$D$24:$H$125,5,FALSE)</f>
        <v>0</v>
      </c>
      <c r="I44" s="3">
        <v>0</v>
      </c>
      <c r="J44" s="3">
        <v>0</v>
      </c>
      <c r="K44" s="3">
        <v>2</v>
      </c>
      <c r="L44" s="3">
        <v>0</v>
      </c>
      <c r="M44" s="3">
        <v>1</v>
      </c>
      <c r="N44" s="3">
        <v>0</v>
      </c>
      <c r="O44" s="3">
        <v>0</v>
      </c>
      <c r="P44" s="18">
        <v>0</v>
      </c>
      <c r="Q44" s="5">
        <f t="shared" si="0"/>
        <v>4</v>
      </c>
    </row>
    <row r="45" spans="1:17" ht="43.5" customHeight="1" x14ac:dyDescent="0.25">
      <c r="A45" s="6">
        <v>42</v>
      </c>
      <c r="B45" s="8" t="s">
        <v>150</v>
      </c>
      <c r="C45" s="8" t="s">
        <v>158</v>
      </c>
      <c r="D45" s="7" t="s">
        <v>62</v>
      </c>
      <c r="E45" s="3">
        <v>0</v>
      </c>
      <c r="F45" s="3">
        <v>0</v>
      </c>
      <c r="G45" s="3">
        <v>0</v>
      </c>
      <c r="H45" s="3">
        <f>VLOOKUP(D45,[1]Hoja1!$D$24:$H$125,5,FALSE)</f>
        <v>0</v>
      </c>
      <c r="I45" s="3">
        <v>0</v>
      </c>
      <c r="J45" s="3">
        <v>0</v>
      </c>
      <c r="K45" s="3">
        <v>1</v>
      </c>
      <c r="L45" s="3">
        <v>0</v>
      </c>
      <c r="M45" s="3">
        <v>0</v>
      </c>
      <c r="N45" s="3">
        <v>1</v>
      </c>
      <c r="O45" s="3">
        <v>1</v>
      </c>
      <c r="P45" s="18">
        <v>0</v>
      </c>
      <c r="Q45" s="5">
        <f t="shared" si="0"/>
        <v>3</v>
      </c>
    </row>
    <row r="46" spans="1:17" ht="43.5" customHeight="1" x14ac:dyDescent="0.25">
      <c r="A46" s="6">
        <v>43</v>
      </c>
      <c r="B46" s="8" t="s">
        <v>150</v>
      </c>
      <c r="C46" s="8" t="s">
        <v>158</v>
      </c>
      <c r="D46" s="7" t="s">
        <v>63</v>
      </c>
      <c r="E46" s="3">
        <v>1</v>
      </c>
      <c r="F46" s="3">
        <v>0</v>
      </c>
      <c r="G46" s="3">
        <v>0</v>
      </c>
      <c r="H46" s="3">
        <f>VLOOKUP(D46,[1]Hoja1!$D$24:$H$125,5,FALSE)</f>
        <v>0</v>
      </c>
      <c r="I46" s="3">
        <v>1</v>
      </c>
      <c r="J46" s="3">
        <v>0</v>
      </c>
      <c r="K46" s="3">
        <v>0</v>
      </c>
      <c r="L46" s="3">
        <v>1</v>
      </c>
      <c r="M46" s="3">
        <v>1</v>
      </c>
      <c r="N46" s="3">
        <v>1</v>
      </c>
      <c r="O46" s="3">
        <v>0</v>
      </c>
      <c r="P46" s="18">
        <v>0</v>
      </c>
      <c r="Q46" s="5">
        <f t="shared" si="0"/>
        <v>5</v>
      </c>
    </row>
    <row r="47" spans="1:17" ht="43.5" customHeight="1" x14ac:dyDescent="0.25">
      <c r="A47" s="6">
        <v>44</v>
      </c>
      <c r="B47" s="8" t="s">
        <v>150</v>
      </c>
      <c r="C47" s="8" t="s">
        <v>158</v>
      </c>
      <c r="D47" s="7" t="s">
        <v>64</v>
      </c>
      <c r="E47" s="3">
        <v>0</v>
      </c>
      <c r="F47" s="3">
        <v>0</v>
      </c>
      <c r="G47" s="3">
        <v>0</v>
      </c>
      <c r="H47" s="3">
        <f>VLOOKUP(D47,[1]Hoja1!$D$24:$H$125,5,FALSE)</f>
        <v>2</v>
      </c>
      <c r="I47" s="3">
        <v>2</v>
      </c>
      <c r="J47" s="3">
        <v>0</v>
      </c>
      <c r="K47" s="3">
        <v>1</v>
      </c>
      <c r="L47" s="3">
        <v>1</v>
      </c>
      <c r="M47" s="3">
        <v>0</v>
      </c>
      <c r="N47" s="3">
        <v>0</v>
      </c>
      <c r="O47" s="3">
        <v>2</v>
      </c>
      <c r="P47" s="18">
        <v>0</v>
      </c>
      <c r="Q47" s="5">
        <f t="shared" si="0"/>
        <v>8</v>
      </c>
    </row>
    <row r="48" spans="1:17" ht="43.5" customHeight="1" x14ac:dyDescent="0.25">
      <c r="A48" s="6">
        <v>45</v>
      </c>
      <c r="B48" s="8" t="s">
        <v>150</v>
      </c>
      <c r="C48" s="8" t="s">
        <v>158</v>
      </c>
      <c r="D48" s="7" t="s">
        <v>65</v>
      </c>
      <c r="E48" s="3">
        <v>21</v>
      </c>
      <c r="F48" s="3">
        <v>12</v>
      </c>
      <c r="G48" s="3">
        <v>19</v>
      </c>
      <c r="H48" s="3">
        <f>VLOOKUP(D48,[1]Hoja1!$D$24:$H$125,5,FALSE)</f>
        <v>22</v>
      </c>
      <c r="I48" s="3">
        <v>16</v>
      </c>
      <c r="J48" s="3">
        <v>15</v>
      </c>
      <c r="K48" s="3">
        <v>24</v>
      </c>
      <c r="L48" s="3">
        <v>8</v>
      </c>
      <c r="M48" s="3">
        <v>10</v>
      </c>
      <c r="N48" s="3">
        <v>13</v>
      </c>
      <c r="O48" s="3">
        <v>24</v>
      </c>
      <c r="P48" s="18">
        <v>25</v>
      </c>
      <c r="Q48" s="5">
        <f t="shared" si="0"/>
        <v>209</v>
      </c>
    </row>
    <row r="49" spans="1:17" ht="43.5" customHeight="1" x14ac:dyDescent="0.25">
      <c r="A49" s="6">
        <v>46</v>
      </c>
      <c r="B49" s="8" t="s">
        <v>151</v>
      </c>
      <c r="C49" s="8" t="s">
        <v>158</v>
      </c>
      <c r="D49" s="7" t="s">
        <v>66</v>
      </c>
      <c r="E49" s="3">
        <v>34</v>
      </c>
      <c r="F49" s="3">
        <v>19</v>
      </c>
      <c r="G49" s="3">
        <v>22</v>
      </c>
      <c r="H49" s="3">
        <f>VLOOKUP(D49,[1]Hoja1!$D$24:$H$125,5,FALSE)</f>
        <v>25</v>
      </c>
      <c r="I49" s="3">
        <v>25</v>
      </c>
      <c r="J49" s="3">
        <v>23</v>
      </c>
      <c r="K49" s="3">
        <v>21</v>
      </c>
      <c r="L49" s="3">
        <v>11</v>
      </c>
      <c r="M49" s="3">
        <v>14</v>
      </c>
      <c r="N49" s="3">
        <v>19</v>
      </c>
      <c r="O49" s="3">
        <v>19</v>
      </c>
      <c r="P49" s="18">
        <v>25</v>
      </c>
      <c r="Q49" s="5">
        <f t="shared" si="0"/>
        <v>257</v>
      </c>
    </row>
    <row r="50" spans="1:17" ht="43.5" customHeight="1" x14ac:dyDescent="0.25">
      <c r="A50" s="6">
        <v>47</v>
      </c>
      <c r="B50" s="8" t="s">
        <v>151</v>
      </c>
      <c r="C50" s="8" t="s">
        <v>158</v>
      </c>
      <c r="D50" s="7" t="s">
        <v>67</v>
      </c>
      <c r="E50" s="3">
        <v>18</v>
      </c>
      <c r="F50" s="3">
        <v>3</v>
      </c>
      <c r="G50" s="3">
        <v>4</v>
      </c>
      <c r="H50" s="3">
        <f>VLOOKUP(D50,[1]Hoja1!$D$24:$H$125,5,FALSE)</f>
        <v>7</v>
      </c>
      <c r="I50" s="3">
        <v>11</v>
      </c>
      <c r="J50" s="3">
        <v>9</v>
      </c>
      <c r="K50" s="3">
        <v>8</v>
      </c>
      <c r="L50" s="3">
        <v>6</v>
      </c>
      <c r="M50" s="3">
        <v>5</v>
      </c>
      <c r="N50" s="3">
        <v>6</v>
      </c>
      <c r="O50" s="3">
        <v>6</v>
      </c>
      <c r="P50" s="18">
        <v>5</v>
      </c>
      <c r="Q50" s="5">
        <f t="shared" si="0"/>
        <v>88</v>
      </c>
    </row>
    <row r="51" spans="1:17" ht="43.5" customHeight="1" x14ac:dyDescent="0.25">
      <c r="A51" s="6">
        <v>48</v>
      </c>
      <c r="B51" s="8" t="s">
        <v>151</v>
      </c>
      <c r="C51" s="8" t="s">
        <v>158</v>
      </c>
      <c r="D51" s="7" t="s">
        <v>68</v>
      </c>
      <c r="E51" s="3">
        <v>1</v>
      </c>
      <c r="F51" s="3">
        <v>2</v>
      </c>
      <c r="G51" s="3">
        <v>1</v>
      </c>
      <c r="H51" s="3">
        <f>VLOOKUP(D51,[1]Hoja1!$D$24:$H$125,5,FALSE)</f>
        <v>3</v>
      </c>
      <c r="I51" s="3">
        <v>2</v>
      </c>
      <c r="J51" s="3">
        <v>1</v>
      </c>
      <c r="K51" s="3">
        <v>5</v>
      </c>
      <c r="L51" s="3">
        <v>3</v>
      </c>
      <c r="M51" s="3">
        <v>1</v>
      </c>
      <c r="N51" s="3">
        <v>3</v>
      </c>
      <c r="O51" s="3">
        <v>1</v>
      </c>
      <c r="P51" s="18">
        <v>0</v>
      </c>
      <c r="Q51" s="5">
        <f t="shared" si="0"/>
        <v>23</v>
      </c>
    </row>
    <row r="52" spans="1:17" ht="43.5" customHeight="1" x14ac:dyDescent="0.25">
      <c r="A52" s="6">
        <v>49</v>
      </c>
      <c r="B52" s="8" t="s">
        <v>151</v>
      </c>
      <c r="C52" s="8" t="s">
        <v>158</v>
      </c>
      <c r="D52" s="7" t="s">
        <v>69</v>
      </c>
      <c r="E52" s="3">
        <v>45</v>
      </c>
      <c r="F52" s="3">
        <v>39</v>
      </c>
      <c r="G52" s="3">
        <v>82</v>
      </c>
      <c r="H52" s="3">
        <f>VLOOKUP(D52,[1]Hoja1!$D$24:$H$125,5,FALSE)</f>
        <v>37</v>
      </c>
      <c r="I52" s="3">
        <v>29</v>
      </c>
      <c r="J52" s="3">
        <v>19</v>
      </c>
      <c r="K52" s="3">
        <v>19</v>
      </c>
      <c r="L52" s="3">
        <v>12</v>
      </c>
      <c r="M52" s="3">
        <v>6</v>
      </c>
      <c r="N52" s="3">
        <v>10</v>
      </c>
      <c r="O52" s="3">
        <v>6</v>
      </c>
      <c r="P52" s="18">
        <v>15</v>
      </c>
      <c r="Q52" s="5">
        <f t="shared" si="0"/>
        <v>319</v>
      </c>
    </row>
    <row r="53" spans="1:17" ht="43.5" customHeight="1" x14ac:dyDescent="0.25">
      <c r="A53" s="6">
        <v>50</v>
      </c>
      <c r="B53" s="8" t="s">
        <v>151</v>
      </c>
      <c r="C53" s="8" t="s">
        <v>158</v>
      </c>
      <c r="D53" s="7" t="s">
        <v>70</v>
      </c>
      <c r="E53" s="3">
        <v>6</v>
      </c>
      <c r="F53" s="3">
        <v>12</v>
      </c>
      <c r="G53" s="3">
        <v>12</v>
      </c>
      <c r="H53" s="3">
        <f>VLOOKUP(D53,[1]Hoja1!$D$24:$H$125,5,FALSE)</f>
        <v>14</v>
      </c>
      <c r="I53" s="3">
        <v>34</v>
      </c>
      <c r="J53" s="3">
        <v>28</v>
      </c>
      <c r="K53" s="3">
        <v>43</v>
      </c>
      <c r="L53" s="3">
        <v>30</v>
      </c>
      <c r="M53" s="3">
        <v>17</v>
      </c>
      <c r="N53" s="3">
        <v>20</v>
      </c>
      <c r="O53" s="3">
        <v>21</v>
      </c>
      <c r="P53" s="18">
        <v>20</v>
      </c>
      <c r="Q53" s="5">
        <f t="shared" si="0"/>
        <v>257</v>
      </c>
    </row>
    <row r="54" spans="1:17" ht="43.5" customHeight="1" x14ac:dyDescent="0.25">
      <c r="A54" s="6">
        <v>51</v>
      </c>
      <c r="B54" s="8" t="s">
        <v>151</v>
      </c>
      <c r="C54" s="8" t="s">
        <v>158</v>
      </c>
      <c r="D54" s="7" t="s">
        <v>71</v>
      </c>
      <c r="E54" s="3">
        <v>16</v>
      </c>
      <c r="F54" s="3">
        <v>10</v>
      </c>
      <c r="G54" s="3">
        <v>13</v>
      </c>
      <c r="H54" s="3">
        <f>VLOOKUP(D54,[1]Hoja1!$D$24:$H$125,5,FALSE)</f>
        <v>15</v>
      </c>
      <c r="I54" s="3">
        <v>13</v>
      </c>
      <c r="J54" s="3">
        <v>11</v>
      </c>
      <c r="K54" s="3">
        <v>9</v>
      </c>
      <c r="L54" s="3">
        <v>14</v>
      </c>
      <c r="M54" s="3">
        <v>9</v>
      </c>
      <c r="N54" s="3">
        <v>7</v>
      </c>
      <c r="O54" s="3">
        <v>7</v>
      </c>
      <c r="P54" s="18">
        <v>12</v>
      </c>
      <c r="Q54" s="5">
        <f t="shared" si="0"/>
        <v>136</v>
      </c>
    </row>
    <row r="55" spans="1:17" ht="43.5" customHeight="1" x14ac:dyDescent="0.25">
      <c r="A55" s="6">
        <v>52</v>
      </c>
      <c r="B55" s="8" t="s">
        <v>151</v>
      </c>
      <c r="C55" s="8" t="s">
        <v>158</v>
      </c>
      <c r="D55" s="7" t="s">
        <v>72</v>
      </c>
      <c r="E55" s="3">
        <v>2</v>
      </c>
      <c r="F55" s="3">
        <v>4</v>
      </c>
      <c r="G55" s="3">
        <v>2</v>
      </c>
      <c r="H55" s="3">
        <f>VLOOKUP(D55,[1]Hoja1!$D$24:$H$125,5,FALSE)</f>
        <v>0</v>
      </c>
      <c r="I55" s="3">
        <v>1</v>
      </c>
      <c r="J55" s="3">
        <v>2</v>
      </c>
      <c r="K55" s="3">
        <v>7</v>
      </c>
      <c r="L55" s="3">
        <v>0</v>
      </c>
      <c r="M55" s="3">
        <v>1</v>
      </c>
      <c r="N55" s="3">
        <v>1</v>
      </c>
      <c r="O55" s="3">
        <v>1</v>
      </c>
      <c r="P55" s="18">
        <v>6</v>
      </c>
      <c r="Q55" s="5">
        <f t="shared" si="0"/>
        <v>27</v>
      </c>
    </row>
    <row r="56" spans="1:17" ht="43.5" customHeight="1" x14ac:dyDescent="0.25">
      <c r="A56" s="6">
        <v>53</v>
      </c>
      <c r="B56" s="8" t="s">
        <v>151</v>
      </c>
      <c r="C56" s="8" t="s">
        <v>158</v>
      </c>
      <c r="D56" s="7" t="s">
        <v>73</v>
      </c>
      <c r="E56" s="3">
        <v>2</v>
      </c>
      <c r="F56" s="3">
        <v>1</v>
      </c>
      <c r="G56" s="3">
        <v>2</v>
      </c>
      <c r="H56" s="3">
        <f>VLOOKUP(D56,[1]Hoja1!$D$24:$H$125,5,FALSE)</f>
        <v>2</v>
      </c>
      <c r="I56" s="3">
        <v>1</v>
      </c>
      <c r="J56" s="3">
        <v>1</v>
      </c>
      <c r="K56" s="3">
        <v>1</v>
      </c>
      <c r="L56" s="3">
        <v>3</v>
      </c>
      <c r="M56" s="3">
        <v>2</v>
      </c>
      <c r="N56" s="3">
        <v>4</v>
      </c>
      <c r="O56" s="3">
        <v>6</v>
      </c>
      <c r="P56" s="18">
        <v>1</v>
      </c>
      <c r="Q56" s="5">
        <f t="shared" si="0"/>
        <v>26</v>
      </c>
    </row>
    <row r="57" spans="1:17" ht="43.5" customHeight="1" x14ac:dyDescent="0.25">
      <c r="A57" s="6">
        <v>54</v>
      </c>
      <c r="B57" s="8" t="s">
        <v>151</v>
      </c>
      <c r="C57" s="8" t="s">
        <v>158</v>
      </c>
      <c r="D57" s="7" t="s">
        <v>74</v>
      </c>
      <c r="E57" s="3">
        <v>0</v>
      </c>
      <c r="F57" s="3">
        <v>0</v>
      </c>
      <c r="G57" s="3">
        <v>3</v>
      </c>
      <c r="H57" s="3">
        <f>VLOOKUP(D57,[1]Hoja1!$D$24:$H$125,5,FALSE)</f>
        <v>0</v>
      </c>
      <c r="I57" s="3">
        <v>2</v>
      </c>
      <c r="J57" s="3">
        <v>1</v>
      </c>
      <c r="K57" s="3">
        <v>5</v>
      </c>
      <c r="L57" s="3">
        <v>0</v>
      </c>
      <c r="M57" s="3">
        <v>1</v>
      </c>
      <c r="N57" s="3">
        <v>1</v>
      </c>
      <c r="O57" s="3">
        <v>0</v>
      </c>
      <c r="P57" s="18">
        <v>1</v>
      </c>
      <c r="Q57" s="5">
        <f t="shared" si="0"/>
        <v>14</v>
      </c>
    </row>
    <row r="58" spans="1:17" ht="43.5" customHeight="1" x14ac:dyDescent="0.25">
      <c r="A58" s="6">
        <v>55</v>
      </c>
      <c r="B58" s="8" t="s">
        <v>151</v>
      </c>
      <c r="C58" s="8" t="s">
        <v>158</v>
      </c>
      <c r="D58" s="7" t="s">
        <v>75</v>
      </c>
      <c r="E58" s="3">
        <v>1</v>
      </c>
      <c r="F58" s="3">
        <v>0</v>
      </c>
      <c r="G58" s="3">
        <v>1</v>
      </c>
      <c r="H58" s="3">
        <f>VLOOKUP(D58,[1]Hoja1!$D$24:$H$125,5,FALSE)</f>
        <v>0</v>
      </c>
      <c r="I58" s="3">
        <v>2</v>
      </c>
      <c r="J58" s="3">
        <v>1</v>
      </c>
      <c r="K58" s="3">
        <v>2</v>
      </c>
      <c r="L58" s="3">
        <v>3</v>
      </c>
      <c r="M58" s="3">
        <v>1</v>
      </c>
      <c r="N58" s="3">
        <v>0</v>
      </c>
      <c r="O58" s="3">
        <v>4</v>
      </c>
      <c r="P58" s="18">
        <v>1</v>
      </c>
      <c r="Q58" s="5">
        <f t="shared" si="0"/>
        <v>16</v>
      </c>
    </row>
    <row r="59" spans="1:17" ht="43.5" customHeight="1" x14ac:dyDescent="0.25">
      <c r="A59" s="6">
        <v>56</v>
      </c>
      <c r="B59" s="8" t="s">
        <v>151</v>
      </c>
      <c r="C59" s="8" t="s">
        <v>158</v>
      </c>
      <c r="D59" s="7" t="s">
        <v>76</v>
      </c>
      <c r="E59" s="3">
        <v>0</v>
      </c>
      <c r="F59" s="3">
        <v>0</v>
      </c>
      <c r="G59" s="3">
        <v>0</v>
      </c>
      <c r="H59" s="3">
        <f>VLOOKUP(D59,[1]Hoja1!$D$24:$H$125,5,FALSE)</f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18">
        <v>0</v>
      </c>
      <c r="Q59" s="5">
        <f t="shared" si="0"/>
        <v>0</v>
      </c>
    </row>
    <row r="60" spans="1:17" ht="43.5" customHeight="1" x14ac:dyDescent="0.25">
      <c r="A60" s="6">
        <v>57</v>
      </c>
      <c r="B60" s="8" t="s">
        <v>151</v>
      </c>
      <c r="C60" s="8" t="s">
        <v>158</v>
      </c>
      <c r="D60" s="7" t="s">
        <v>77</v>
      </c>
      <c r="E60" s="3">
        <v>1</v>
      </c>
      <c r="F60" s="3">
        <v>1</v>
      </c>
      <c r="G60" s="3">
        <v>5</v>
      </c>
      <c r="H60" s="3">
        <f>VLOOKUP(D60,[1]Hoja1!$D$24:$H$125,5,FALSE)</f>
        <v>4</v>
      </c>
      <c r="I60" s="3">
        <v>6</v>
      </c>
      <c r="J60" s="3">
        <v>3</v>
      </c>
      <c r="K60" s="3">
        <v>3</v>
      </c>
      <c r="L60" s="3">
        <v>0</v>
      </c>
      <c r="M60" s="3">
        <v>0</v>
      </c>
      <c r="N60" s="3">
        <v>1</v>
      </c>
      <c r="O60" s="3">
        <v>1</v>
      </c>
      <c r="P60" s="18">
        <v>0</v>
      </c>
      <c r="Q60" s="5">
        <f t="shared" si="0"/>
        <v>25</v>
      </c>
    </row>
    <row r="61" spans="1:17" ht="43.5" customHeight="1" x14ac:dyDescent="0.25">
      <c r="A61" s="6">
        <v>58</v>
      </c>
      <c r="B61" s="8" t="s">
        <v>152</v>
      </c>
      <c r="C61" s="8" t="s">
        <v>158</v>
      </c>
      <c r="D61" s="7" t="s">
        <v>78</v>
      </c>
      <c r="E61" s="3">
        <v>1</v>
      </c>
      <c r="F61" s="3">
        <v>2</v>
      </c>
      <c r="G61" s="3">
        <v>1</v>
      </c>
      <c r="H61" s="3">
        <f>VLOOKUP(D61,[1]Hoja1!$D$24:$H$125,5,FALSE)</f>
        <v>4</v>
      </c>
      <c r="I61" s="3">
        <v>3</v>
      </c>
      <c r="J61" s="3">
        <v>2</v>
      </c>
      <c r="K61" s="3">
        <v>3</v>
      </c>
      <c r="L61" s="3">
        <v>0</v>
      </c>
      <c r="M61" s="3">
        <v>0</v>
      </c>
      <c r="N61" s="3">
        <v>4</v>
      </c>
      <c r="O61" s="3">
        <v>1</v>
      </c>
      <c r="P61" s="18">
        <v>1</v>
      </c>
      <c r="Q61" s="5">
        <f t="shared" si="0"/>
        <v>22</v>
      </c>
    </row>
    <row r="62" spans="1:17" ht="43.5" customHeight="1" x14ac:dyDescent="0.25">
      <c r="A62" s="6">
        <v>59</v>
      </c>
      <c r="B62" s="8" t="s">
        <v>152</v>
      </c>
      <c r="C62" s="8" t="s">
        <v>158</v>
      </c>
      <c r="D62" s="7" t="s">
        <v>79</v>
      </c>
      <c r="E62" s="3">
        <v>2</v>
      </c>
      <c r="F62" s="3">
        <v>0</v>
      </c>
      <c r="G62" s="3">
        <v>0</v>
      </c>
      <c r="H62" s="3">
        <f>VLOOKUP(D62,[1]Hoja1!$D$24:$H$125,5,FALSE)</f>
        <v>0</v>
      </c>
      <c r="I62" s="3">
        <v>0</v>
      </c>
      <c r="J62" s="3">
        <v>0</v>
      </c>
      <c r="K62" s="3">
        <v>1</v>
      </c>
      <c r="L62" s="3">
        <v>1</v>
      </c>
      <c r="M62" s="3">
        <v>0</v>
      </c>
      <c r="N62" s="3">
        <v>1</v>
      </c>
      <c r="O62" s="3">
        <v>1</v>
      </c>
      <c r="P62" s="18">
        <v>1</v>
      </c>
      <c r="Q62" s="5">
        <f t="shared" si="0"/>
        <v>7</v>
      </c>
    </row>
    <row r="63" spans="1:17" ht="43.5" customHeight="1" x14ac:dyDescent="0.25">
      <c r="A63" s="6">
        <v>60</v>
      </c>
      <c r="B63" s="8" t="s">
        <v>152</v>
      </c>
      <c r="C63" s="8" t="s">
        <v>158</v>
      </c>
      <c r="D63" s="7" t="s">
        <v>80</v>
      </c>
      <c r="E63" s="3">
        <v>7</v>
      </c>
      <c r="F63" s="3">
        <v>0</v>
      </c>
      <c r="G63" s="3">
        <v>0</v>
      </c>
      <c r="H63" s="3">
        <f>VLOOKUP(D63,[1]Hoja1!$D$24:$H$125,5,FALSE)</f>
        <v>13</v>
      </c>
      <c r="I63" s="3">
        <v>3</v>
      </c>
      <c r="J63" s="3">
        <v>11</v>
      </c>
      <c r="K63" s="3">
        <v>10</v>
      </c>
      <c r="L63" s="3">
        <v>11</v>
      </c>
      <c r="M63" s="3">
        <v>7</v>
      </c>
      <c r="N63" s="3">
        <v>11</v>
      </c>
      <c r="O63" s="3">
        <v>9</v>
      </c>
      <c r="P63" s="18">
        <v>6</v>
      </c>
      <c r="Q63" s="5">
        <f t="shared" si="0"/>
        <v>88</v>
      </c>
    </row>
    <row r="64" spans="1:17" ht="43.5" customHeight="1" x14ac:dyDescent="0.25">
      <c r="A64" s="6">
        <v>61</v>
      </c>
      <c r="B64" s="8" t="s">
        <v>152</v>
      </c>
      <c r="C64" s="8" t="s">
        <v>158</v>
      </c>
      <c r="D64" s="7" t="s">
        <v>81</v>
      </c>
      <c r="E64" s="3">
        <v>0</v>
      </c>
      <c r="F64" s="3">
        <v>0</v>
      </c>
      <c r="G64" s="3">
        <v>0</v>
      </c>
      <c r="H64" s="3">
        <f>VLOOKUP(D64,[1]Hoja1!$D$24:$H$125,5,FALSE)</f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18">
        <v>0</v>
      </c>
      <c r="Q64" s="5">
        <f t="shared" si="0"/>
        <v>0</v>
      </c>
    </row>
    <row r="65" spans="1:17" ht="43.5" customHeight="1" x14ac:dyDescent="0.25">
      <c r="A65" s="6">
        <v>62</v>
      </c>
      <c r="B65" s="8" t="s">
        <v>152</v>
      </c>
      <c r="C65" s="8" t="s">
        <v>158</v>
      </c>
      <c r="D65" s="7" t="s">
        <v>82</v>
      </c>
      <c r="E65" s="3">
        <v>2</v>
      </c>
      <c r="F65" s="3">
        <v>5</v>
      </c>
      <c r="G65" s="3">
        <v>3</v>
      </c>
      <c r="H65" s="3">
        <f>VLOOKUP(D65,[1]Hoja1!$D$24:$H$125,5,FALSE)</f>
        <v>5</v>
      </c>
      <c r="I65" s="3">
        <v>11</v>
      </c>
      <c r="J65" s="3">
        <v>6</v>
      </c>
      <c r="K65" s="3">
        <v>4</v>
      </c>
      <c r="L65" s="3">
        <v>10</v>
      </c>
      <c r="M65" s="3">
        <v>1</v>
      </c>
      <c r="N65" s="3">
        <v>6</v>
      </c>
      <c r="O65" s="3">
        <v>9</v>
      </c>
      <c r="P65" s="18">
        <v>14</v>
      </c>
      <c r="Q65" s="5">
        <f t="shared" si="0"/>
        <v>76</v>
      </c>
    </row>
    <row r="66" spans="1:17" ht="43.5" customHeight="1" x14ac:dyDescent="0.25">
      <c r="A66" s="6">
        <v>63</v>
      </c>
      <c r="B66" s="8" t="s">
        <v>152</v>
      </c>
      <c r="C66" s="8" t="s">
        <v>158</v>
      </c>
      <c r="D66" s="7" t="s">
        <v>83</v>
      </c>
      <c r="E66" s="3">
        <v>0</v>
      </c>
      <c r="F66" s="3">
        <v>0</v>
      </c>
      <c r="G66" s="3">
        <v>1</v>
      </c>
      <c r="H66" s="3">
        <f>VLOOKUP(D66,[1]Hoja1!$D$24:$H$125,5,FALSE)</f>
        <v>2</v>
      </c>
      <c r="I66" s="3">
        <v>2</v>
      </c>
      <c r="J66" s="3">
        <v>1</v>
      </c>
      <c r="K66" s="3">
        <v>1</v>
      </c>
      <c r="L66" s="3">
        <v>0</v>
      </c>
      <c r="M66" s="3">
        <v>0</v>
      </c>
      <c r="N66" s="3">
        <v>2</v>
      </c>
      <c r="O66" s="3">
        <v>1</v>
      </c>
      <c r="P66" s="18">
        <v>1</v>
      </c>
      <c r="Q66" s="5">
        <f t="shared" si="0"/>
        <v>11</v>
      </c>
    </row>
    <row r="67" spans="1:17" ht="43.5" customHeight="1" x14ac:dyDescent="0.25">
      <c r="A67" s="6">
        <v>64</v>
      </c>
      <c r="B67" s="8" t="s">
        <v>152</v>
      </c>
      <c r="C67" s="8" t="s">
        <v>158</v>
      </c>
      <c r="D67" s="7" t="s">
        <v>84</v>
      </c>
      <c r="E67" s="3">
        <v>0</v>
      </c>
      <c r="F67" s="3">
        <v>0</v>
      </c>
      <c r="G67" s="3">
        <v>0</v>
      </c>
      <c r="H67" s="3">
        <f>VLOOKUP(D67,[1]Hoja1!$D$24:$H$125,5,FALSE)</f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18">
        <v>0</v>
      </c>
      <c r="Q67" s="5">
        <f t="shared" si="0"/>
        <v>0</v>
      </c>
    </row>
    <row r="68" spans="1:17" ht="43.5" customHeight="1" x14ac:dyDescent="0.25">
      <c r="A68" s="6">
        <v>65</v>
      </c>
      <c r="B68" s="8" t="s">
        <v>152</v>
      </c>
      <c r="C68" s="8" t="s">
        <v>158</v>
      </c>
      <c r="D68" s="7" t="s">
        <v>85</v>
      </c>
      <c r="E68" s="3">
        <v>16</v>
      </c>
      <c r="F68" s="3">
        <v>14</v>
      </c>
      <c r="G68" s="3">
        <v>20</v>
      </c>
      <c r="H68" s="3">
        <f>VLOOKUP(D68,[1]Hoja1!$D$24:$H$125,5,FALSE)</f>
        <v>16</v>
      </c>
      <c r="I68" s="3">
        <v>17</v>
      </c>
      <c r="J68" s="3">
        <v>14</v>
      </c>
      <c r="K68" s="3">
        <v>9</v>
      </c>
      <c r="L68" s="3">
        <v>8</v>
      </c>
      <c r="M68" s="3">
        <v>10</v>
      </c>
      <c r="N68" s="3">
        <v>10</v>
      </c>
      <c r="O68" s="3">
        <v>11</v>
      </c>
      <c r="P68" s="18">
        <v>19</v>
      </c>
      <c r="Q68" s="5">
        <f t="shared" ref="Q68:Q125" si="1">SUM(E68:P68)</f>
        <v>164</v>
      </c>
    </row>
    <row r="69" spans="1:17" ht="43.5" customHeight="1" x14ac:dyDescent="0.25">
      <c r="A69" s="6">
        <v>66</v>
      </c>
      <c r="B69" s="8" t="s">
        <v>152</v>
      </c>
      <c r="C69" s="8" t="s">
        <v>158</v>
      </c>
      <c r="D69" s="7" t="s">
        <v>86</v>
      </c>
      <c r="E69" s="3">
        <v>1</v>
      </c>
      <c r="F69" s="3">
        <v>0</v>
      </c>
      <c r="G69" s="3">
        <v>2</v>
      </c>
      <c r="H69" s="3">
        <f>VLOOKUP(D69,[1]Hoja1!$D$24:$H$125,5,FALSE)</f>
        <v>3</v>
      </c>
      <c r="I69" s="3">
        <v>1</v>
      </c>
      <c r="J69" s="3">
        <v>1</v>
      </c>
      <c r="K69" s="3">
        <v>1</v>
      </c>
      <c r="L69" s="3">
        <v>0</v>
      </c>
      <c r="M69" s="3">
        <v>1</v>
      </c>
      <c r="N69" s="3">
        <v>1</v>
      </c>
      <c r="O69" s="3">
        <v>0</v>
      </c>
      <c r="P69" s="18">
        <v>0</v>
      </c>
      <c r="Q69" s="5">
        <f t="shared" si="1"/>
        <v>11</v>
      </c>
    </row>
    <row r="70" spans="1:17" ht="43.5" customHeight="1" x14ac:dyDescent="0.25">
      <c r="A70" s="6">
        <v>67</v>
      </c>
      <c r="B70" s="8" t="s">
        <v>152</v>
      </c>
      <c r="C70" s="8" t="s">
        <v>158</v>
      </c>
      <c r="D70" s="7" t="s">
        <v>87</v>
      </c>
      <c r="E70" s="3">
        <v>3</v>
      </c>
      <c r="F70" s="3">
        <v>3</v>
      </c>
      <c r="G70" s="3">
        <v>6</v>
      </c>
      <c r="H70" s="3">
        <f>VLOOKUP(D70,[1]Hoja1!$D$24:$H$125,5,FALSE)</f>
        <v>6</v>
      </c>
      <c r="I70" s="3">
        <v>5</v>
      </c>
      <c r="J70" s="3">
        <v>5</v>
      </c>
      <c r="K70" s="3">
        <v>5</v>
      </c>
      <c r="L70" s="3">
        <v>4</v>
      </c>
      <c r="M70" s="3">
        <v>5</v>
      </c>
      <c r="N70" s="3">
        <v>3</v>
      </c>
      <c r="O70" s="3">
        <v>6</v>
      </c>
      <c r="P70" s="18">
        <v>5</v>
      </c>
      <c r="Q70" s="5">
        <f t="shared" si="1"/>
        <v>56</v>
      </c>
    </row>
    <row r="71" spans="1:17" ht="43.5" customHeight="1" x14ac:dyDescent="0.25">
      <c r="A71" s="6">
        <v>68</v>
      </c>
      <c r="B71" s="8" t="s">
        <v>152</v>
      </c>
      <c r="C71" s="8" t="s">
        <v>158</v>
      </c>
      <c r="D71" s="7" t="s">
        <v>88</v>
      </c>
      <c r="E71" s="3">
        <v>9</v>
      </c>
      <c r="F71" s="3">
        <v>17</v>
      </c>
      <c r="G71" s="3">
        <v>15</v>
      </c>
      <c r="H71" s="3">
        <f>VLOOKUP(D71,[1]Hoja1!$D$24:$H$125,5,FALSE)</f>
        <v>4</v>
      </c>
      <c r="I71" s="3">
        <v>0</v>
      </c>
      <c r="J71" s="3">
        <v>0</v>
      </c>
      <c r="K71" s="3">
        <v>1</v>
      </c>
      <c r="L71" s="3">
        <v>1</v>
      </c>
      <c r="M71" s="3">
        <v>1</v>
      </c>
      <c r="N71" s="3">
        <v>3</v>
      </c>
      <c r="O71" s="3">
        <v>1</v>
      </c>
      <c r="P71" s="18">
        <v>1</v>
      </c>
      <c r="Q71" s="5">
        <f t="shared" si="1"/>
        <v>53</v>
      </c>
    </row>
    <row r="72" spans="1:17" ht="43.5" customHeight="1" x14ac:dyDescent="0.25">
      <c r="A72" s="6">
        <v>69</v>
      </c>
      <c r="B72" s="13" t="s">
        <v>89</v>
      </c>
      <c r="C72" s="8" t="s">
        <v>158</v>
      </c>
      <c r="D72" s="7" t="s">
        <v>90</v>
      </c>
      <c r="E72" s="3">
        <v>2</v>
      </c>
      <c r="F72" s="3">
        <v>1</v>
      </c>
      <c r="G72" s="3">
        <v>1</v>
      </c>
      <c r="H72" s="3">
        <f>VLOOKUP(D72,[1]Hoja1!$D$24:$H$125,5,FALSE)</f>
        <v>4</v>
      </c>
      <c r="I72" s="3">
        <v>2</v>
      </c>
      <c r="J72" s="3">
        <v>6</v>
      </c>
      <c r="K72" s="3">
        <v>1</v>
      </c>
      <c r="L72" s="3">
        <v>3</v>
      </c>
      <c r="M72" s="3">
        <v>3</v>
      </c>
      <c r="N72" s="3">
        <v>8</v>
      </c>
      <c r="O72" s="3">
        <v>3</v>
      </c>
      <c r="P72" s="18">
        <v>5</v>
      </c>
      <c r="Q72" s="5">
        <f t="shared" si="1"/>
        <v>39</v>
      </c>
    </row>
    <row r="73" spans="1:17" ht="43.5" customHeight="1" x14ac:dyDescent="0.25">
      <c r="A73" s="6">
        <v>70</v>
      </c>
      <c r="B73" s="13" t="s">
        <v>89</v>
      </c>
      <c r="C73" s="8" t="s">
        <v>158</v>
      </c>
      <c r="D73" s="7" t="s">
        <v>91</v>
      </c>
      <c r="E73" s="3">
        <v>0</v>
      </c>
      <c r="F73" s="3">
        <v>0</v>
      </c>
      <c r="G73" s="3">
        <v>1</v>
      </c>
      <c r="H73" s="3">
        <f>VLOOKUP(D73,[1]Hoja1!$D$24:$H$125,5,FALSE)</f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18">
        <v>0</v>
      </c>
      <c r="Q73" s="5">
        <f t="shared" si="1"/>
        <v>1</v>
      </c>
    </row>
    <row r="74" spans="1:17" ht="43.5" customHeight="1" x14ac:dyDescent="0.25">
      <c r="A74" s="6">
        <v>71</v>
      </c>
      <c r="B74" s="13" t="s">
        <v>89</v>
      </c>
      <c r="C74" s="8" t="s">
        <v>158</v>
      </c>
      <c r="D74" s="7" t="s">
        <v>92</v>
      </c>
      <c r="E74" s="3">
        <v>1</v>
      </c>
      <c r="F74" s="3">
        <v>0</v>
      </c>
      <c r="G74" s="3">
        <v>1</v>
      </c>
      <c r="H74" s="3">
        <f>VLOOKUP(D74,[1]Hoja1!$D$24:$H$125,5,FALSE)</f>
        <v>2</v>
      </c>
      <c r="I74" s="3">
        <v>1</v>
      </c>
      <c r="J74" s="3">
        <v>2</v>
      </c>
      <c r="K74" s="3">
        <v>6</v>
      </c>
      <c r="L74" s="3">
        <v>1</v>
      </c>
      <c r="M74" s="3">
        <v>2</v>
      </c>
      <c r="N74" s="3">
        <v>1</v>
      </c>
      <c r="O74" s="3">
        <v>4</v>
      </c>
      <c r="P74" s="18">
        <v>4</v>
      </c>
      <c r="Q74" s="5">
        <f t="shared" si="1"/>
        <v>25</v>
      </c>
    </row>
    <row r="75" spans="1:17" ht="43.5" customHeight="1" x14ac:dyDescent="0.25">
      <c r="A75" s="6">
        <v>72</v>
      </c>
      <c r="B75" s="13" t="s">
        <v>89</v>
      </c>
      <c r="C75" s="8" t="s">
        <v>158</v>
      </c>
      <c r="D75" s="7" t="s">
        <v>93</v>
      </c>
      <c r="E75" s="3">
        <v>2</v>
      </c>
      <c r="F75" s="3">
        <v>3</v>
      </c>
      <c r="G75" s="3">
        <v>1</v>
      </c>
      <c r="H75" s="3">
        <f>VLOOKUP(D75,[1]Hoja1!$D$24:$H$125,5,FALSE)</f>
        <v>3</v>
      </c>
      <c r="I75" s="3">
        <v>5</v>
      </c>
      <c r="J75" s="3">
        <v>6</v>
      </c>
      <c r="K75" s="3">
        <v>7</v>
      </c>
      <c r="L75" s="3">
        <v>1</v>
      </c>
      <c r="M75" s="3">
        <v>5</v>
      </c>
      <c r="N75" s="3">
        <v>2</v>
      </c>
      <c r="O75" s="3">
        <v>1</v>
      </c>
      <c r="P75" s="18">
        <v>0</v>
      </c>
      <c r="Q75" s="5">
        <f t="shared" si="1"/>
        <v>36</v>
      </c>
    </row>
    <row r="76" spans="1:17" ht="43.5" customHeight="1" x14ac:dyDescent="0.25">
      <c r="A76" s="6">
        <v>73</v>
      </c>
      <c r="B76" s="13" t="s">
        <v>89</v>
      </c>
      <c r="C76" s="8" t="s">
        <v>158</v>
      </c>
      <c r="D76" s="7" t="s">
        <v>94</v>
      </c>
      <c r="E76" s="3">
        <v>1</v>
      </c>
      <c r="F76" s="3">
        <v>4</v>
      </c>
      <c r="G76" s="3">
        <v>3</v>
      </c>
      <c r="H76" s="3">
        <f>VLOOKUP(D76,[1]Hoja1!$D$24:$H$125,5,FALSE)</f>
        <v>5</v>
      </c>
      <c r="I76" s="3">
        <v>2</v>
      </c>
      <c r="J76" s="3">
        <v>5</v>
      </c>
      <c r="K76" s="3">
        <v>6</v>
      </c>
      <c r="L76" s="3">
        <v>4</v>
      </c>
      <c r="M76" s="3">
        <v>1</v>
      </c>
      <c r="N76" s="3">
        <v>2</v>
      </c>
      <c r="O76" s="3">
        <v>8</v>
      </c>
      <c r="P76" s="18">
        <v>2</v>
      </c>
      <c r="Q76" s="5">
        <f t="shared" si="1"/>
        <v>43</v>
      </c>
    </row>
    <row r="77" spans="1:17" ht="43.5" customHeight="1" x14ac:dyDescent="0.25">
      <c r="A77" s="6">
        <v>74</v>
      </c>
      <c r="B77" s="13" t="s">
        <v>89</v>
      </c>
      <c r="C77" s="8" t="s">
        <v>158</v>
      </c>
      <c r="D77" s="7" t="s">
        <v>95</v>
      </c>
      <c r="E77" s="3">
        <v>2</v>
      </c>
      <c r="F77" s="3">
        <v>2</v>
      </c>
      <c r="G77" s="3">
        <v>8</v>
      </c>
      <c r="H77" s="3">
        <f>VLOOKUP(D77,[1]Hoja1!$D$24:$H$125,5,FALSE)</f>
        <v>3</v>
      </c>
      <c r="I77" s="3">
        <v>6</v>
      </c>
      <c r="J77" s="3">
        <v>3</v>
      </c>
      <c r="K77" s="3">
        <v>4</v>
      </c>
      <c r="L77" s="3">
        <v>2</v>
      </c>
      <c r="M77" s="3">
        <v>3</v>
      </c>
      <c r="N77" s="3">
        <v>4</v>
      </c>
      <c r="O77" s="3">
        <v>6</v>
      </c>
      <c r="P77" s="18">
        <v>4</v>
      </c>
      <c r="Q77" s="5">
        <f t="shared" si="1"/>
        <v>47</v>
      </c>
    </row>
    <row r="78" spans="1:17" ht="43.5" customHeight="1" x14ac:dyDescent="0.25">
      <c r="A78" s="6">
        <v>75</v>
      </c>
      <c r="B78" s="13" t="s">
        <v>89</v>
      </c>
      <c r="C78" s="8" t="s">
        <v>158</v>
      </c>
      <c r="D78" s="7" t="s">
        <v>96</v>
      </c>
      <c r="E78" s="3">
        <v>25</v>
      </c>
      <c r="F78" s="3">
        <v>23</v>
      </c>
      <c r="G78" s="3">
        <v>23</v>
      </c>
      <c r="H78" s="3">
        <f>VLOOKUP(D78,[1]Hoja1!$D$24:$H$125,5,FALSE)</f>
        <v>22</v>
      </c>
      <c r="I78" s="3">
        <v>21</v>
      </c>
      <c r="J78" s="3">
        <v>30</v>
      </c>
      <c r="K78" s="3">
        <v>26</v>
      </c>
      <c r="L78" s="3">
        <v>21</v>
      </c>
      <c r="M78" s="3">
        <v>9</v>
      </c>
      <c r="N78" s="3">
        <v>12</v>
      </c>
      <c r="O78" s="3">
        <v>38</v>
      </c>
      <c r="P78" s="18">
        <v>18</v>
      </c>
      <c r="Q78" s="5">
        <f t="shared" si="1"/>
        <v>268</v>
      </c>
    </row>
    <row r="79" spans="1:17" ht="43.5" customHeight="1" x14ac:dyDescent="0.25">
      <c r="A79" s="6">
        <v>76</v>
      </c>
      <c r="B79" s="13" t="s">
        <v>89</v>
      </c>
      <c r="C79" s="8" t="s">
        <v>158</v>
      </c>
      <c r="D79" s="7" t="s">
        <v>97</v>
      </c>
      <c r="E79" s="3">
        <v>17</v>
      </c>
      <c r="F79" s="3">
        <v>7</v>
      </c>
      <c r="G79" s="3">
        <v>10</v>
      </c>
      <c r="H79" s="3">
        <f>VLOOKUP(D79,[1]Hoja1!$D$24:$H$125,5,FALSE)</f>
        <v>13</v>
      </c>
      <c r="I79" s="3">
        <v>9</v>
      </c>
      <c r="J79" s="3">
        <v>13</v>
      </c>
      <c r="K79" s="3">
        <v>26</v>
      </c>
      <c r="L79" s="3">
        <v>8</v>
      </c>
      <c r="M79" s="3">
        <v>10</v>
      </c>
      <c r="N79" s="3">
        <v>14</v>
      </c>
      <c r="O79" s="3">
        <v>13</v>
      </c>
      <c r="P79" s="18">
        <v>15</v>
      </c>
      <c r="Q79" s="5">
        <f t="shared" si="1"/>
        <v>155</v>
      </c>
    </row>
    <row r="80" spans="1:17" ht="43.5" customHeight="1" x14ac:dyDescent="0.25">
      <c r="A80" s="6">
        <v>77</v>
      </c>
      <c r="B80" s="13" t="s">
        <v>89</v>
      </c>
      <c r="C80" s="8" t="s">
        <v>158</v>
      </c>
      <c r="D80" s="7" t="s">
        <v>98</v>
      </c>
      <c r="E80" s="3">
        <v>1</v>
      </c>
      <c r="F80" s="3">
        <v>2</v>
      </c>
      <c r="G80" s="3">
        <v>1</v>
      </c>
      <c r="H80" s="3">
        <f>VLOOKUP(D80,[1]Hoja1!$D$24:$H$125,5,FALSE)</f>
        <v>3</v>
      </c>
      <c r="I80" s="3">
        <v>2</v>
      </c>
      <c r="J80" s="3">
        <v>3</v>
      </c>
      <c r="K80" s="3">
        <v>3</v>
      </c>
      <c r="L80" s="3">
        <v>4</v>
      </c>
      <c r="M80" s="3">
        <v>2</v>
      </c>
      <c r="N80" s="3">
        <v>3</v>
      </c>
      <c r="O80" s="3">
        <v>1</v>
      </c>
      <c r="P80" s="18">
        <v>2</v>
      </c>
      <c r="Q80" s="5">
        <f t="shared" si="1"/>
        <v>27</v>
      </c>
    </row>
    <row r="81" spans="1:17" ht="43.5" customHeight="1" x14ac:dyDescent="0.25">
      <c r="A81" s="6">
        <v>78</v>
      </c>
      <c r="B81" s="13" t="s">
        <v>89</v>
      </c>
      <c r="C81" s="8" t="s">
        <v>158</v>
      </c>
      <c r="D81" s="7" t="s">
        <v>99</v>
      </c>
      <c r="E81" s="3">
        <v>13</v>
      </c>
      <c r="F81" s="3">
        <v>13</v>
      </c>
      <c r="G81" s="3">
        <v>17</v>
      </c>
      <c r="H81" s="3">
        <f>VLOOKUP(D81,[1]Hoja1!$D$24:$H$125,5,FALSE)</f>
        <v>13</v>
      </c>
      <c r="I81" s="3">
        <v>17</v>
      </c>
      <c r="J81" s="3">
        <v>23</v>
      </c>
      <c r="K81" s="3">
        <v>20</v>
      </c>
      <c r="L81" s="3">
        <v>21</v>
      </c>
      <c r="M81" s="3">
        <v>21</v>
      </c>
      <c r="N81" s="3">
        <v>14</v>
      </c>
      <c r="O81" s="3">
        <v>7</v>
      </c>
      <c r="P81" s="18">
        <v>3</v>
      </c>
      <c r="Q81" s="5">
        <f t="shared" si="1"/>
        <v>182</v>
      </c>
    </row>
    <row r="82" spans="1:17" ht="43.5" customHeight="1" x14ac:dyDescent="0.25">
      <c r="A82" s="6">
        <v>79</v>
      </c>
      <c r="B82" s="13" t="s">
        <v>89</v>
      </c>
      <c r="C82" s="8" t="s">
        <v>158</v>
      </c>
      <c r="D82" s="7" t="s">
        <v>100</v>
      </c>
      <c r="E82" s="3">
        <v>1</v>
      </c>
      <c r="F82" s="3">
        <v>4</v>
      </c>
      <c r="G82" s="3">
        <v>3</v>
      </c>
      <c r="H82" s="3">
        <f>VLOOKUP(D82,[1]Hoja1!$D$24:$H$125,5,FALSE)</f>
        <v>1</v>
      </c>
      <c r="I82" s="3">
        <v>2</v>
      </c>
      <c r="J82" s="3">
        <v>3</v>
      </c>
      <c r="K82" s="3">
        <v>7</v>
      </c>
      <c r="L82" s="3">
        <v>1</v>
      </c>
      <c r="M82" s="3">
        <v>6</v>
      </c>
      <c r="N82" s="3">
        <v>1</v>
      </c>
      <c r="O82" s="3">
        <v>0</v>
      </c>
      <c r="P82" s="18">
        <v>1</v>
      </c>
      <c r="Q82" s="5">
        <f t="shared" si="1"/>
        <v>30</v>
      </c>
    </row>
    <row r="83" spans="1:17" ht="43.5" customHeight="1" x14ac:dyDescent="0.25">
      <c r="A83" s="6">
        <v>80</v>
      </c>
      <c r="B83" s="13" t="s">
        <v>89</v>
      </c>
      <c r="C83" s="8" t="s">
        <v>158</v>
      </c>
      <c r="D83" s="7" t="s">
        <v>101</v>
      </c>
      <c r="E83" s="3">
        <v>3</v>
      </c>
      <c r="F83" s="3">
        <v>2</v>
      </c>
      <c r="G83" s="3">
        <v>6</v>
      </c>
      <c r="H83" s="3">
        <f>VLOOKUP(D83,[1]Hoja1!$D$24:$H$125,5,FALSE)</f>
        <v>8</v>
      </c>
      <c r="I83" s="3">
        <v>5</v>
      </c>
      <c r="J83" s="3">
        <v>15</v>
      </c>
      <c r="K83" s="3">
        <v>7</v>
      </c>
      <c r="L83" s="3">
        <v>4</v>
      </c>
      <c r="M83" s="3">
        <v>1</v>
      </c>
      <c r="N83" s="3">
        <v>2</v>
      </c>
      <c r="O83" s="3">
        <v>0</v>
      </c>
      <c r="P83" s="18">
        <v>2</v>
      </c>
      <c r="Q83" s="5">
        <f t="shared" si="1"/>
        <v>55</v>
      </c>
    </row>
    <row r="84" spans="1:17" ht="43.5" customHeight="1" x14ac:dyDescent="0.25">
      <c r="A84" s="6">
        <v>81</v>
      </c>
      <c r="B84" s="13" t="s">
        <v>89</v>
      </c>
      <c r="C84" s="8" t="s">
        <v>158</v>
      </c>
      <c r="D84" s="7" t="s">
        <v>102</v>
      </c>
      <c r="E84" s="3">
        <v>2</v>
      </c>
      <c r="F84" s="3">
        <v>9</v>
      </c>
      <c r="G84" s="3">
        <v>2</v>
      </c>
      <c r="H84" s="3">
        <f>VLOOKUP(D84,[1]Hoja1!$D$24:$H$125,5,FALSE)</f>
        <v>8</v>
      </c>
      <c r="I84" s="3">
        <v>12</v>
      </c>
      <c r="J84" s="3">
        <v>9</v>
      </c>
      <c r="K84" s="3">
        <v>6</v>
      </c>
      <c r="L84" s="3">
        <v>5</v>
      </c>
      <c r="M84" s="3">
        <v>10</v>
      </c>
      <c r="N84" s="3">
        <v>14</v>
      </c>
      <c r="O84" s="3">
        <v>12</v>
      </c>
      <c r="P84" s="18">
        <v>5</v>
      </c>
      <c r="Q84" s="5">
        <f t="shared" si="1"/>
        <v>94</v>
      </c>
    </row>
    <row r="85" spans="1:17" ht="43.5" customHeight="1" x14ac:dyDescent="0.25">
      <c r="A85" s="6">
        <v>82</v>
      </c>
      <c r="B85" s="13" t="s">
        <v>89</v>
      </c>
      <c r="C85" s="8" t="s">
        <v>158</v>
      </c>
      <c r="D85" s="7" t="s">
        <v>103</v>
      </c>
      <c r="E85" s="3">
        <v>36</v>
      </c>
      <c r="F85" s="3">
        <v>24</v>
      </c>
      <c r="G85" s="3">
        <v>21</v>
      </c>
      <c r="H85" s="3">
        <f>VLOOKUP(D85,[1]Hoja1!$D$24:$H$125,5,FALSE)</f>
        <v>61</v>
      </c>
      <c r="I85" s="3">
        <v>58</v>
      </c>
      <c r="J85" s="3">
        <v>85</v>
      </c>
      <c r="K85" s="3">
        <v>82</v>
      </c>
      <c r="L85" s="3">
        <v>71</v>
      </c>
      <c r="M85" s="3">
        <v>64</v>
      </c>
      <c r="N85" s="3">
        <v>89</v>
      </c>
      <c r="O85" s="3">
        <v>31</v>
      </c>
      <c r="P85" s="18">
        <v>30</v>
      </c>
      <c r="Q85" s="5">
        <f t="shared" si="1"/>
        <v>652</v>
      </c>
    </row>
    <row r="86" spans="1:17" ht="43.5" customHeight="1" x14ac:dyDescent="0.25">
      <c r="A86" s="6">
        <v>83</v>
      </c>
      <c r="B86" s="13" t="s">
        <v>89</v>
      </c>
      <c r="C86" s="8" t="s">
        <v>158</v>
      </c>
      <c r="D86" s="7" t="s">
        <v>104</v>
      </c>
      <c r="E86" s="3">
        <v>0</v>
      </c>
      <c r="F86" s="3">
        <v>0</v>
      </c>
      <c r="G86" s="3">
        <v>0</v>
      </c>
      <c r="H86" s="3">
        <f>VLOOKUP(D86,[1]Hoja1!$D$24:$H$125,5,FALSE)</f>
        <v>0</v>
      </c>
      <c r="I86" s="3">
        <v>0</v>
      </c>
      <c r="J86" s="3">
        <v>1</v>
      </c>
      <c r="K86" s="3">
        <v>0</v>
      </c>
      <c r="L86" s="3">
        <v>0</v>
      </c>
      <c r="M86" s="3">
        <v>1</v>
      </c>
      <c r="N86" s="3">
        <v>0</v>
      </c>
      <c r="O86" s="3">
        <v>1</v>
      </c>
      <c r="P86" s="18">
        <v>1</v>
      </c>
      <c r="Q86" s="5">
        <f t="shared" si="1"/>
        <v>4</v>
      </c>
    </row>
    <row r="87" spans="1:17" ht="43.5" customHeight="1" x14ac:dyDescent="0.25">
      <c r="A87" s="6">
        <v>84</v>
      </c>
      <c r="B87" s="13" t="s">
        <v>89</v>
      </c>
      <c r="C87" s="8" t="s">
        <v>158</v>
      </c>
      <c r="D87" s="7" t="s">
        <v>105</v>
      </c>
      <c r="E87" s="3">
        <v>21</v>
      </c>
      <c r="F87" s="3">
        <v>11</v>
      </c>
      <c r="G87" s="3">
        <v>12</v>
      </c>
      <c r="H87" s="3">
        <f>VLOOKUP(D87,[1]Hoja1!$D$24:$H$125,5,FALSE)</f>
        <v>13</v>
      </c>
      <c r="I87" s="3">
        <v>38</v>
      </c>
      <c r="J87" s="3">
        <v>35</v>
      </c>
      <c r="K87" s="3">
        <v>15</v>
      </c>
      <c r="L87" s="3">
        <v>31</v>
      </c>
      <c r="M87" s="3">
        <v>12</v>
      </c>
      <c r="N87" s="3">
        <v>14</v>
      </c>
      <c r="O87" s="3">
        <v>15</v>
      </c>
      <c r="P87" s="18">
        <v>12</v>
      </c>
      <c r="Q87" s="5">
        <f t="shared" si="1"/>
        <v>229</v>
      </c>
    </row>
    <row r="88" spans="1:17" ht="43.5" customHeight="1" x14ac:dyDescent="0.25">
      <c r="A88" s="6">
        <v>85</v>
      </c>
      <c r="B88" s="13" t="s">
        <v>89</v>
      </c>
      <c r="C88" s="8" t="s">
        <v>158</v>
      </c>
      <c r="D88" s="7" t="s">
        <v>106</v>
      </c>
      <c r="E88" s="3">
        <v>0</v>
      </c>
      <c r="F88" s="3">
        <v>0</v>
      </c>
      <c r="G88" s="3">
        <v>0</v>
      </c>
      <c r="H88" s="3">
        <f>VLOOKUP(D88,[1]Hoja1!$D$24:$H$125,5,FALSE)</f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1</v>
      </c>
      <c r="P88" s="18">
        <v>0</v>
      </c>
      <c r="Q88" s="5">
        <f t="shared" si="1"/>
        <v>1</v>
      </c>
    </row>
    <row r="89" spans="1:17" ht="43.5" customHeight="1" x14ac:dyDescent="0.25">
      <c r="A89" s="6">
        <v>86</v>
      </c>
      <c r="B89" s="13" t="s">
        <v>89</v>
      </c>
      <c r="C89" s="8" t="s">
        <v>158</v>
      </c>
      <c r="D89" s="7" t="s">
        <v>107</v>
      </c>
      <c r="E89" s="3">
        <v>2</v>
      </c>
      <c r="F89" s="3">
        <v>2</v>
      </c>
      <c r="G89" s="3">
        <v>7</v>
      </c>
      <c r="H89" s="3">
        <f>VLOOKUP(D89,[1]Hoja1!$D$24:$H$125,5,FALSE)</f>
        <v>3</v>
      </c>
      <c r="I89" s="3">
        <v>3</v>
      </c>
      <c r="J89" s="3">
        <v>7</v>
      </c>
      <c r="K89" s="3">
        <v>2</v>
      </c>
      <c r="L89" s="3">
        <v>3</v>
      </c>
      <c r="M89" s="3">
        <v>3</v>
      </c>
      <c r="N89" s="3">
        <v>4</v>
      </c>
      <c r="O89" s="3">
        <v>3</v>
      </c>
      <c r="P89" s="18">
        <v>1</v>
      </c>
      <c r="Q89" s="5">
        <f t="shared" si="1"/>
        <v>40</v>
      </c>
    </row>
    <row r="90" spans="1:17" ht="43.5" customHeight="1" x14ac:dyDescent="0.25">
      <c r="A90" s="6">
        <v>87</v>
      </c>
      <c r="B90" s="13" t="s">
        <v>89</v>
      </c>
      <c r="C90" s="8" t="s">
        <v>158</v>
      </c>
      <c r="D90" s="7" t="s">
        <v>108</v>
      </c>
      <c r="E90" s="3">
        <v>86</v>
      </c>
      <c r="F90" s="3">
        <v>55</v>
      </c>
      <c r="G90" s="3">
        <v>70</v>
      </c>
      <c r="H90" s="3">
        <f>VLOOKUP(D90,[1]Hoja1!$D$24:$H$125,5,FALSE)</f>
        <v>72</v>
      </c>
      <c r="I90" s="3">
        <v>72</v>
      </c>
      <c r="J90" s="3">
        <v>62</v>
      </c>
      <c r="K90" s="3">
        <v>49</v>
      </c>
      <c r="L90" s="3">
        <v>51</v>
      </c>
      <c r="M90" s="3">
        <v>29</v>
      </c>
      <c r="N90" s="3">
        <v>40</v>
      </c>
      <c r="O90" s="3">
        <v>48</v>
      </c>
      <c r="P90" s="18">
        <v>36</v>
      </c>
      <c r="Q90" s="5">
        <f t="shared" si="1"/>
        <v>670</v>
      </c>
    </row>
    <row r="91" spans="1:17" ht="43.5" customHeight="1" x14ac:dyDescent="0.25">
      <c r="A91" s="6">
        <v>88</v>
      </c>
      <c r="B91" s="13" t="s">
        <v>89</v>
      </c>
      <c r="C91" s="8" t="s">
        <v>158</v>
      </c>
      <c r="D91" s="7" t="s">
        <v>109</v>
      </c>
      <c r="E91" s="3">
        <v>3</v>
      </c>
      <c r="F91" s="3">
        <v>5</v>
      </c>
      <c r="G91" s="3">
        <v>2</v>
      </c>
      <c r="H91" s="3">
        <f>VLOOKUP(D91,[1]Hoja1!$D$24:$H$125,5,FALSE)</f>
        <v>3</v>
      </c>
      <c r="I91" s="3">
        <v>5</v>
      </c>
      <c r="J91" s="3">
        <v>6</v>
      </c>
      <c r="K91" s="3">
        <v>6</v>
      </c>
      <c r="L91" s="3">
        <v>4</v>
      </c>
      <c r="M91" s="3">
        <v>7</v>
      </c>
      <c r="N91" s="3">
        <v>2</v>
      </c>
      <c r="O91" s="3">
        <v>2</v>
      </c>
      <c r="P91" s="18">
        <v>3</v>
      </c>
      <c r="Q91" s="5">
        <f t="shared" si="1"/>
        <v>48</v>
      </c>
    </row>
    <row r="92" spans="1:17" ht="43.5" customHeight="1" x14ac:dyDescent="0.25">
      <c r="A92" s="6">
        <v>89</v>
      </c>
      <c r="B92" s="13" t="s">
        <v>89</v>
      </c>
      <c r="C92" s="8" t="s">
        <v>158</v>
      </c>
      <c r="D92" s="7" t="s">
        <v>110</v>
      </c>
      <c r="E92" s="3">
        <v>0</v>
      </c>
      <c r="F92" s="3">
        <v>0</v>
      </c>
      <c r="G92" s="3">
        <v>0</v>
      </c>
      <c r="H92" s="3">
        <f>VLOOKUP(D92,[1]Hoja1!$D$24:$H$125,5,FALSE)</f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1</v>
      </c>
      <c r="O92" s="3">
        <v>1</v>
      </c>
      <c r="P92" s="18">
        <v>0</v>
      </c>
      <c r="Q92" s="5">
        <f t="shared" si="1"/>
        <v>2</v>
      </c>
    </row>
    <row r="93" spans="1:17" ht="43.5" customHeight="1" x14ac:dyDescent="0.25">
      <c r="A93" s="6">
        <v>90</v>
      </c>
      <c r="B93" s="13" t="s">
        <v>89</v>
      </c>
      <c r="C93" s="8" t="s">
        <v>158</v>
      </c>
      <c r="D93" s="7" t="s">
        <v>111</v>
      </c>
      <c r="E93" s="3">
        <v>1</v>
      </c>
      <c r="F93" s="3">
        <v>4</v>
      </c>
      <c r="G93" s="3">
        <v>2</v>
      </c>
      <c r="H93" s="3">
        <f>VLOOKUP(D93,[1]Hoja1!$D$24:$H$125,5,FALSE)</f>
        <v>0</v>
      </c>
      <c r="I93" s="3">
        <v>1</v>
      </c>
      <c r="J93" s="3">
        <v>1</v>
      </c>
      <c r="K93" s="3">
        <v>0</v>
      </c>
      <c r="L93" s="3">
        <v>1</v>
      </c>
      <c r="M93" s="3">
        <v>2</v>
      </c>
      <c r="N93" s="3">
        <v>2</v>
      </c>
      <c r="O93" s="3">
        <v>0</v>
      </c>
      <c r="P93" s="18">
        <v>2</v>
      </c>
      <c r="Q93" s="5">
        <f t="shared" si="1"/>
        <v>16</v>
      </c>
    </row>
    <row r="94" spans="1:17" ht="43.5" customHeight="1" x14ac:dyDescent="0.25">
      <c r="A94" s="6">
        <v>91</v>
      </c>
      <c r="B94" s="13" t="s">
        <v>89</v>
      </c>
      <c r="C94" s="8" t="s">
        <v>158</v>
      </c>
      <c r="D94" s="7" t="s">
        <v>112</v>
      </c>
      <c r="E94" s="3">
        <v>1</v>
      </c>
      <c r="F94" s="3">
        <v>1</v>
      </c>
      <c r="G94" s="3">
        <v>1</v>
      </c>
      <c r="H94" s="3">
        <f>VLOOKUP(D94,[1]Hoja1!$D$24:$H$125,5,FALSE)</f>
        <v>0</v>
      </c>
      <c r="I94" s="3">
        <v>0</v>
      </c>
      <c r="J94" s="3">
        <v>1</v>
      </c>
      <c r="K94" s="3">
        <v>1</v>
      </c>
      <c r="L94" s="3">
        <v>1</v>
      </c>
      <c r="M94" s="3">
        <v>1</v>
      </c>
      <c r="N94" s="3">
        <v>0</v>
      </c>
      <c r="O94" s="3">
        <v>1</v>
      </c>
      <c r="P94" s="18">
        <v>2</v>
      </c>
      <c r="Q94" s="5">
        <f t="shared" si="1"/>
        <v>10</v>
      </c>
    </row>
    <row r="95" spans="1:17" ht="43.5" customHeight="1" x14ac:dyDescent="0.25">
      <c r="A95" s="6">
        <v>92</v>
      </c>
      <c r="B95" s="13" t="s">
        <v>89</v>
      </c>
      <c r="C95" s="8" t="s">
        <v>158</v>
      </c>
      <c r="D95" s="7" t="s">
        <v>113</v>
      </c>
      <c r="E95" s="3">
        <v>3</v>
      </c>
      <c r="F95" s="3">
        <v>1</v>
      </c>
      <c r="G95" s="3">
        <v>3</v>
      </c>
      <c r="H95" s="3">
        <f>VLOOKUP(D95,[1]Hoja1!$D$24:$H$125,5,FALSE)</f>
        <v>3</v>
      </c>
      <c r="I95" s="3">
        <v>0</v>
      </c>
      <c r="J95" s="3">
        <v>3</v>
      </c>
      <c r="K95" s="3">
        <v>2</v>
      </c>
      <c r="L95" s="3">
        <v>0</v>
      </c>
      <c r="M95" s="3">
        <v>2</v>
      </c>
      <c r="N95" s="3">
        <v>1</v>
      </c>
      <c r="O95" s="3">
        <v>1</v>
      </c>
      <c r="P95" s="18">
        <v>0</v>
      </c>
      <c r="Q95" s="5">
        <f t="shared" si="1"/>
        <v>19</v>
      </c>
    </row>
    <row r="96" spans="1:17" ht="43.5" customHeight="1" x14ac:dyDescent="0.25">
      <c r="A96" s="6">
        <v>93</v>
      </c>
      <c r="B96" s="13" t="s">
        <v>89</v>
      </c>
      <c r="C96" s="8" t="s">
        <v>158</v>
      </c>
      <c r="D96" s="10" t="s">
        <v>114</v>
      </c>
      <c r="E96" s="3">
        <v>11</v>
      </c>
      <c r="F96" s="3">
        <v>15</v>
      </c>
      <c r="G96" s="3">
        <v>21</v>
      </c>
      <c r="H96" s="3">
        <f>VLOOKUP(D96,[1]Hoja1!$D$24:$H$125,5,FALSE)</f>
        <v>37</v>
      </c>
      <c r="I96" s="3">
        <v>38</v>
      </c>
      <c r="J96" s="3">
        <v>38</v>
      </c>
      <c r="K96" s="3">
        <v>29</v>
      </c>
      <c r="L96" s="3">
        <v>31</v>
      </c>
      <c r="M96" s="3">
        <v>21</v>
      </c>
      <c r="N96" s="3">
        <v>37</v>
      </c>
      <c r="O96" s="3">
        <v>17</v>
      </c>
      <c r="P96" s="18">
        <v>12</v>
      </c>
      <c r="Q96" s="5">
        <f t="shared" si="1"/>
        <v>307</v>
      </c>
    </row>
    <row r="97" spans="1:17" ht="43.5" customHeight="1" x14ac:dyDescent="0.25">
      <c r="A97" s="6">
        <v>94</v>
      </c>
      <c r="B97" s="13" t="s">
        <v>89</v>
      </c>
      <c r="C97" s="8" t="s">
        <v>158</v>
      </c>
      <c r="D97" s="7" t="s">
        <v>115</v>
      </c>
      <c r="E97" s="3">
        <v>0</v>
      </c>
      <c r="F97" s="3">
        <v>1</v>
      </c>
      <c r="G97" s="3">
        <v>1</v>
      </c>
      <c r="H97" s="3">
        <f>VLOOKUP(D97,[1]Hoja1!$D$24:$H$125,5,FALSE)</f>
        <v>1</v>
      </c>
      <c r="I97" s="3">
        <v>3</v>
      </c>
      <c r="J97" s="3">
        <v>3</v>
      </c>
      <c r="K97" s="3">
        <v>3</v>
      </c>
      <c r="L97" s="3">
        <v>2</v>
      </c>
      <c r="M97" s="3">
        <v>6</v>
      </c>
      <c r="N97" s="3">
        <v>2</v>
      </c>
      <c r="O97" s="3">
        <v>0</v>
      </c>
      <c r="P97" s="18">
        <v>0</v>
      </c>
      <c r="Q97" s="5">
        <f t="shared" si="1"/>
        <v>22</v>
      </c>
    </row>
    <row r="98" spans="1:17" ht="43.5" customHeight="1" x14ac:dyDescent="0.25">
      <c r="A98" s="6">
        <v>95</v>
      </c>
      <c r="B98" s="13" t="s">
        <v>89</v>
      </c>
      <c r="C98" s="8" t="s">
        <v>158</v>
      </c>
      <c r="D98" s="7" t="s">
        <v>116</v>
      </c>
      <c r="E98" s="3">
        <v>1</v>
      </c>
      <c r="F98" s="3">
        <v>0</v>
      </c>
      <c r="G98" s="3">
        <v>0</v>
      </c>
      <c r="H98" s="3">
        <f>VLOOKUP(D98,[1]Hoja1!$D$24:$H$125,5,FALSE)</f>
        <v>0</v>
      </c>
      <c r="I98" s="3">
        <v>0</v>
      </c>
      <c r="J98" s="3">
        <v>1</v>
      </c>
      <c r="K98" s="3">
        <v>1</v>
      </c>
      <c r="L98" s="3">
        <v>0</v>
      </c>
      <c r="M98" s="3">
        <v>0</v>
      </c>
      <c r="N98" s="3">
        <v>0</v>
      </c>
      <c r="O98" s="3">
        <v>0</v>
      </c>
      <c r="P98" s="18">
        <v>0</v>
      </c>
      <c r="Q98" s="5">
        <f t="shared" si="1"/>
        <v>3</v>
      </c>
    </row>
    <row r="99" spans="1:17" ht="43.5" customHeight="1" x14ac:dyDescent="0.25">
      <c r="A99" s="6">
        <v>96</v>
      </c>
      <c r="B99" s="13" t="s">
        <v>89</v>
      </c>
      <c r="C99" s="8" t="s">
        <v>158</v>
      </c>
      <c r="D99" s="7" t="s">
        <v>117</v>
      </c>
      <c r="E99" s="3">
        <v>0</v>
      </c>
      <c r="F99" s="3">
        <v>1</v>
      </c>
      <c r="G99" s="3">
        <v>0</v>
      </c>
      <c r="H99" s="3">
        <f>VLOOKUP(D99,[1]Hoja1!$D$24:$H$125,5,FALSE)</f>
        <v>0</v>
      </c>
      <c r="I99" s="3">
        <v>0</v>
      </c>
      <c r="J99" s="3">
        <v>1</v>
      </c>
      <c r="K99" s="3">
        <v>0</v>
      </c>
      <c r="L99" s="3">
        <v>1</v>
      </c>
      <c r="M99" s="3">
        <v>1</v>
      </c>
      <c r="N99" s="3">
        <v>1</v>
      </c>
      <c r="O99" s="3">
        <v>0</v>
      </c>
      <c r="P99" s="18">
        <v>0</v>
      </c>
      <c r="Q99" s="5">
        <f t="shared" si="1"/>
        <v>5</v>
      </c>
    </row>
    <row r="100" spans="1:17" ht="43.5" customHeight="1" x14ac:dyDescent="0.25">
      <c r="A100" s="6">
        <v>97</v>
      </c>
      <c r="B100" s="13" t="s">
        <v>89</v>
      </c>
      <c r="C100" s="8" t="s">
        <v>158</v>
      </c>
      <c r="D100" s="7" t="s">
        <v>118</v>
      </c>
      <c r="E100" s="3">
        <v>0</v>
      </c>
      <c r="F100" s="3">
        <v>0</v>
      </c>
      <c r="G100" s="3">
        <v>0</v>
      </c>
      <c r="H100" s="3">
        <f>VLOOKUP(D100,[1]Hoja1!$D$24:$H$125,5,FALSE)</f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18">
        <v>0</v>
      </c>
      <c r="Q100" s="5">
        <f t="shared" si="1"/>
        <v>0</v>
      </c>
    </row>
    <row r="101" spans="1:17" ht="43.5" customHeight="1" x14ac:dyDescent="0.25">
      <c r="A101" s="6">
        <v>98</v>
      </c>
      <c r="B101" s="13" t="s">
        <v>89</v>
      </c>
      <c r="C101" s="8" t="s">
        <v>158</v>
      </c>
      <c r="D101" s="7" t="s">
        <v>119</v>
      </c>
      <c r="E101" s="3">
        <v>0</v>
      </c>
      <c r="F101" s="3">
        <v>0</v>
      </c>
      <c r="G101" s="3">
        <v>0</v>
      </c>
      <c r="H101" s="3">
        <f>VLOOKUP(D101,[1]Hoja1!$D$24:$H$125,5,FALSE)</f>
        <v>0</v>
      </c>
      <c r="I101" s="3">
        <v>0</v>
      </c>
      <c r="J101" s="3">
        <v>0</v>
      </c>
      <c r="K101" s="3">
        <v>0</v>
      </c>
      <c r="L101" s="3">
        <v>2</v>
      </c>
      <c r="M101" s="3">
        <v>0</v>
      </c>
      <c r="N101" s="3">
        <v>0</v>
      </c>
      <c r="O101" s="3">
        <v>1</v>
      </c>
      <c r="P101" s="18">
        <v>0</v>
      </c>
      <c r="Q101" s="5">
        <f t="shared" si="1"/>
        <v>3</v>
      </c>
    </row>
    <row r="102" spans="1:17" ht="43.5" customHeight="1" x14ac:dyDescent="0.25">
      <c r="A102" s="6">
        <v>99</v>
      </c>
      <c r="B102" s="13" t="s">
        <v>89</v>
      </c>
      <c r="C102" s="8" t="s">
        <v>158</v>
      </c>
      <c r="D102" s="7" t="s">
        <v>120</v>
      </c>
      <c r="E102" s="3">
        <v>0</v>
      </c>
      <c r="F102" s="3">
        <v>1</v>
      </c>
      <c r="G102" s="3">
        <v>2</v>
      </c>
      <c r="H102" s="3">
        <f>VLOOKUP(D102,[1]Hoja1!$D$24:$H$125,5,FALSE)</f>
        <v>1</v>
      </c>
      <c r="I102" s="3">
        <v>1</v>
      </c>
      <c r="J102" s="3">
        <v>1</v>
      </c>
      <c r="K102" s="3">
        <v>6</v>
      </c>
      <c r="L102" s="3">
        <v>0</v>
      </c>
      <c r="M102" s="3">
        <v>8</v>
      </c>
      <c r="N102" s="3">
        <v>1</v>
      </c>
      <c r="O102" s="3">
        <v>8</v>
      </c>
      <c r="P102" s="18">
        <v>0</v>
      </c>
      <c r="Q102" s="5">
        <f t="shared" si="1"/>
        <v>29</v>
      </c>
    </row>
    <row r="103" spans="1:17" ht="43.5" customHeight="1" x14ac:dyDescent="0.25">
      <c r="A103" s="6">
        <v>100</v>
      </c>
      <c r="B103" s="13" t="s">
        <v>121</v>
      </c>
      <c r="C103" s="8" t="s">
        <v>158</v>
      </c>
      <c r="D103" s="7" t="s">
        <v>122</v>
      </c>
      <c r="E103" s="3">
        <v>273</v>
      </c>
      <c r="F103" s="3">
        <v>178</v>
      </c>
      <c r="G103" s="3">
        <v>170</v>
      </c>
      <c r="H103" s="3">
        <f>VLOOKUP(D103,[1]Hoja1!$D$24:$H$125,5,FALSE)</f>
        <v>160</v>
      </c>
      <c r="I103" s="3">
        <v>376</v>
      </c>
      <c r="J103" s="3">
        <v>346</v>
      </c>
      <c r="K103" s="3">
        <v>197</v>
      </c>
      <c r="L103" s="3">
        <v>357</v>
      </c>
      <c r="M103" s="3">
        <v>406</v>
      </c>
      <c r="N103" s="3">
        <v>441</v>
      </c>
      <c r="O103" s="3">
        <v>340</v>
      </c>
      <c r="P103" s="18">
        <v>172</v>
      </c>
      <c r="Q103" s="5">
        <f t="shared" si="1"/>
        <v>3416</v>
      </c>
    </row>
    <row r="104" spans="1:17" ht="43.5" customHeight="1" x14ac:dyDescent="0.25">
      <c r="A104" s="6">
        <v>101</v>
      </c>
      <c r="B104" s="13" t="s">
        <v>121</v>
      </c>
      <c r="C104" s="8" t="s">
        <v>158</v>
      </c>
      <c r="D104" s="7" t="s">
        <v>123</v>
      </c>
      <c r="E104" s="3">
        <v>31</v>
      </c>
      <c r="F104" s="3">
        <v>28</v>
      </c>
      <c r="G104" s="3">
        <v>31</v>
      </c>
      <c r="H104" s="3">
        <f>VLOOKUP(D104,[1]Hoja1!$D$24:$H$125,5,FALSE)</f>
        <v>30</v>
      </c>
      <c r="I104" s="3">
        <v>31</v>
      </c>
      <c r="J104" s="3">
        <v>30</v>
      </c>
      <c r="K104" s="3">
        <v>31</v>
      </c>
      <c r="L104" s="3">
        <v>31</v>
      </c>
      <c r="M104" s="3">
        <v>30</v>
      </c>
      <c r="N104" s="3">
        <v>31</v>
      </c>
      <c r="O104" s="3">
        <v>30</v>
      </c>
      <c r="P104" s="18">
        <v>31</v>
      </c>
      <c r="Q104" s="5">
        <f t="shared" si="1"/>
        <v>365</v>
      </c>
    </row>
    <row r="105" spans="1:17" ht="43.5" customHeight="1" x14ac:dyDescent="0.25">
      <c r="A105" s="6">
        <v>102</v>
      </c>
      <c r="B105" s="13" t="s">
        <v>121</v>
      </c>
      <c r="C105" s="8" t="s">
        <v>158</v>
      </c>
      <c r="D105" s="7" t="s">
        <v>124</v>
      </c>
      <c r="E105" s="3">
        <v>5</v>
      </c>
      <c r="F105" s="3">
        <v>3</v>
      </c>
      <c r="G105" s="3">
        <v>2</v>
      </c>
      <c r="H105" s="3">
        <f>VLOOKUP(D105,[1]Hoja1!$D$24:$H$125,5,FALSE)</f>
        <v>2</v>
      </c>
      <c r="I105" s="3">
        <v>4</v>
      </c>
      <c r="J105" s="3">
        <v>2</v>
      </c>
      <c r="K105" s="3">
        <v>5</v>
      </c>
      <c r="L105" s="3">
        <v>9</v>
      </c>
      <c r="M105" s="3">
        <v>10</v>
      </c>
      <c r="N105" s="3">
        <v>10</v>
      </c>
      <c r="O105" s="3">
        <v>14</v>
      </c>
      <c r="P105" s="18">
        <v>29</v>
      </c>
      <c r="Q105" s="5">
        <f t="shared" si="1"/>
        <v>95</v>
      </c>
    </row>
    <row r="106" spans="1:17" ht="43.5" customHeight="1" x14ac:dyDescent="0.25">
      <c r="A106" s="6">
        <v>103</v>
      </c>
      <c r="B106" s="13" t="s">
        <v>125</v>
      </c>
      <c r="C106" s="8" t="s">
        <v>158</v>
      </c>
      <c r="D106" s="7" t="s">
        <v>126</v>
      </c>
      <c r="E106" s="3">
        <v>18</v>
      </c>
      <c r="F106" s="3">
        <v>26</v>
      </c>
      <c r="G106" s="3">
        <v>17</v>
      </c>
      <c r="H106" s="3">
        <f>VLOOKUP(D106,[1]Hoja1!$D$24:$H$125,5,FALSE)</f>
        <v>26</v>
      </c>
      <c r="I106" s="3">
        <v>35</v>
      </c>
      <c r="J106" s="3">
        <v>31</v>
      </c>
      <c r="K106" s="3">
        <v>24</v>
      </c>
      <c r="L106" s="3">
        <v>23</v>
      </c>
      <c r="M106" s="3">
        <v>29</v>
      </c>
      <c r="N106" s="3">
        <v>29</v>
      </c>
      <c r="O106" s="3">
        <v>30</v>
      </c>
      <c r="P106" s="18">
        <v>13</v>
      </c>
      <c r="Q106" s="5">
        <f t="shared" si="1"/>
        <v>301</v>
      </c>
    </row>
    <row r="107" spans="1:17" ht="43.5" customHeight="1" x14ac:dyDescent="0.25">
      <c r="A107" s="6">
        <v>104</v>
      </c>
      <c r="B107" s="13" t="s">
        <v>125</v>
      </c>
      <c r="C107" s="8" t="s">
        <v>158</v>
      </c>
      <c r="D107" s="7" t="s">
        <v>127</v>
      </c>
      <c r="E107" s="3">
        <v>5</v>
      </c>
      <c r="F107" s="3">
        <v>3</v>
      </c>
      <c r="G107" s="3">
        <v>1</v>
      </c>
      <c r="H107" s="3">
        <f>VLOOKUP(D107,[1]Hoja1!$D$24:$H$125,5,FALSE)</f>
        <v>2</v>
      </c>
      <c r="I107" s="3">
        <v>4</v>
      </c>
      <c r="J107" s="3">
        <v>5</v>
      </c>
      <c r="K107" s="3">
        <v>0</v>
      </c>
      <c r="L107" s="3">
        <v>2</v>
      </c>
      <c r="M107" s="3">
        <v>1</v>
      </c>
      <c r="N107" s="3">
        <v>1</v>
      </c>
      <c r="O107" s="3">
        <v>3</v>
      </c>
      <c r="P107" s="18">
        <v>10</v>
      </c>
      <c r="Q107" s="5">
        <f t="shared" si="1"/>
        <v>37</v>
      </c>
    </row>
    <row r="108" spans="1:17" ht="43.5" customHeight="1" x14ac:dyDescent="0.25">
      <c r="A108" s="6">
        <v>105</v>
      </c>
      <c r="B108" s="13" t="s">
        <v>125</v>
      </c>
      <c r="C108" s="8" t="s">
        <v>158</v>
      </c>
      <c r="D108" s="7" t="s">
        <v>128</v>
      </c>
      <c r="E108" s="3">
        <v>0</v>
      </c>
      <c r="F108" s="3">
        <v>0</v>
      </c>
      <c r="G108" s="3">
        <v>0</v>
      </c>
      <c r="H108" s="3">
        <f>VLOOKUP(D108,[1]Hoja1!$D$24:$H$125,5,FALSE)</f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18">
        <v>0</v>
      </c>
      <c r="Q108" s="5">
        <f t="shared" si="1"/>
        <v>0</v>
      </c>
    </row>
    <row r="109" spans="1:17" ht="43.5" customHeight="1" x14ac:dyDescent="0.25">
      <c r="A109" s="3">
        <v>106</v>
      </c>
      <c r="B109" s="13" t="s">
        <v>125</v>
      </c>
      <c r="C109" s="8" t="s">
        <v>158</v>
      </c>
      <c r="D109" s="7" t="s">
        <v>129</v>
      </c>
      <c r="E109" s="3">
        <v>0</v>
      </c>
      <c r="F109" s="3">
        <v>0</v>
      </c>
      <c r="G109" s="3">
        <v>0</v>
      </c>
      <c r="H109" s="3">
        <f>VLOOKUP(D109,[1]Hoja1!$D$24:$H$125,5,FALSE)</f>
        <v>1</v>
      </c>
      <c r="I109" s="3">
        <v>8</v>
      </c>
      <c r="J109" s="3">
        <v>0</v>
      </c>
      <c r="K109" s="3">
        <v>0</v>
      </c>
      <c r="L109" s="3">
        <v>0</v>
      </c>
      <c r="M109" s="3">
        <v>0</v>
      </c>
      <c r="N109" s="3">
        <v>3</v>
      </c>
      <c r="O109" s="3">
        <v>1</v>
      </c>
      <c r="P109" s="18">
        <v>0</v>
      </c>
      <c r="Q109" s="5">
        <f t="shared" si="1"/>
        <v>13</v>
      </c>
    </row>
    <row r="110" spans="1:17" ht="43.5" customHeight="1" x14ac:dyDescent="0.25">
      <c r="A110" s="6">
        <v>107</v>
      </c>
      <c r="B110" s="13" t="s">
        <v>125</v>
      </c>
      <c r="C110" s="13" t="s">
        <v>158</v>
      </c>
      <c r="D110" s="7" t="s">
        <v>130</v>
      </c>
      <c r="E110" s="3">
        <v>20</v>
      </c>
      <c r="F110" s="3">
        <v>21</v>
      </c>
      <c r="G110" s="3">
        <v>2</v>
      </c>
      <c r="H110" s="3">
        <f>VLOOKUP(D110,[1]Hoja1!$D$24:$H$125,5,FALSE)</f>
        <v>0</v>
      </c>
      <c r="I110" s="3">
        <v>2</v>
      </c>
      <c r="J110" s="3">
        <v>3</v>
      </c>
      <c r="K110" s="3">
        <v>0</v>
      </c>
      <c r="L110" s="3">
        <v>0</v>
      </c>
      <c r="M110" s="3">
        <v>4</v>
      </c>
      <c r="N110" s="3">
        <v>0</v>
      </c>
      <c r="O110" s="3">
        <v>0</v>
      </c>
      <c r="P110" s="18">
        <v>0</v>
      </c>
      <c r="Q110" s="5">
        <f t="shared" si="1"/>
        <v>52</v>
      </c>
    </row>
    <row r="111" spans="1:17" ht="43.5" customHeight="1" x14ac:dyDescent="0.25">
      <c r="A111" s="6">
        <v>108</v>
      </c>
      <c r="B111" s="13" t="s">
        <v>125</v>
      </c>
      <c r="C111" s="13" t="s">
        <v>158</v>
      </c>
      <c r="D111" s="7" t="s">
        <v>131</v>
      </c>
      <c r="E111" s="3">
        <v>0</v>
      </c>
      <c r="F111" s="3">
        <v>0</v>
      </c>
      <c r="G111" s="3">
        <v>0</v>
      </c>
      <c r="H111" s="3">
        <f>VLOOKUP(D111,[1]Hoja1!$D$24:$H$125,5,FALSE)</f>
        <v>0</v>
      </c>
      <c r="I111" s="3">
        <v>0</v>
      </c>
      <c r="J111" s="3">
        <v>0</v>
      </c>
      <c r="K111" s="3">
        <v>0</v>
      </c>
      <c r="L111" s="3">
        <v>0</v>
      </c>
      <c r="M111" s="3">
        <v>3</v>
      </c>
      <c r="N111" s="3">
        <v>0</v>
      </c>
      <c r="O111" s="3">
        <v>0</v>
      </c>
      <c r="P111" s="18">
        <v>0</v>
      </c>
      <c r="Q111" s="5">
        <f t="shared" si="1"/>
        <v>3</v>
      </c>
    </row>
    <row r="112" spans="1:17" ht="43.5" customHeight="1" x14ac:dyDescent="0.25">
      <c r="A112" s="6">
        <v>109</v>
      </c>
      <c r="B112" s="8" t="s">
        <v>132</v>
      </c>
      <c r="C112" s="8" t="s">
        <v>158</v>
      </c>
      <c r="D112" s="7" t="s">
        <v>133</v>
      </c>
      <c r="E112" s="3">
        <v>0</v>
      </c>
      <c r="F112" s="3">
        <v>1</v>
      </c>
      <c r="G112" s="3">
        <v>0</v>
      </c>
      <c r="H112" s="3">
        <f>VLOOKUP(D112,[1]Hoja1!$D$24:$H$125,5,FALSE)</f>
        <v>0</v>
      </c>
      <c r="I112" s="3">
        <v>0</v>
      </c>
      <c r="J112" s="3">
        <v>2</v>
      </c>
      <c r="K112" s="3">
        <v>0</v>
      </c>
      <c r="L112" s="3">
        <v>2</v>
      </c>
      <c r="M112" s="3">
        <v>9</v>
      </c>
      <c r="N112" s="3">
        <v>0</v>
      </c>
      <c r="O112" s="3">
        <v>2</v>
      </c>
      <c r="P112" s="18">
        <v>0</v>
      </c>
      <c r="Q112" s="5">
        <f t="shared" si="1"/>
        <v>16</v>
      </c>
    </row>
    <row r="113" spans="1:17" ht="43.5" customHeight="1" x14ac:dyDescent="0.25">
      <c r="A113" s="6">
        <v>110</v>
      </c>
      <c r="B113" s="8" t="s">
        <v>132</v>
      </c>
      <c r="C113" s="8" t="s">
        <v>158</v>
      </c>
      <c r="D113" s="7" t="s">
        <v>134</v>
      </c>
      <c r="E113" s="3">
        <v>0</v>
      </c>
      <c r="F113" s="3">
        <v>0</v>
      </c>
      <c r="G113" s="3">
        <v>0</v>
      </c>
      <c r="H113" s="3">
        <f>VLOOKUP(D113,[1]Hoja1!$D$24:$H$125,5,FALSE)</f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9</v>
      </c>
      <c r="P113" s="18">
        <v>18</v>
      </c>
      <c r="Q113" s="5">
        <f t="shared" si="1"/>
        <v>27</v>
      </c>
    </row>
    <row r="114" spans="1:17" ht="43.5" customHeight="1" x14ac:dyDescent="0.25">
      <c r="A114" s="6">
        <v>111</v>
      </c>
      <c r="B114" s="8" t="s">
        <v>132</v>
      </c>
      <c r="C114" s="8" t="s">
        <v>158</v>
      </c>
      <c r="D114" s="7" t="s">
        <v>135</v>
      </c>
      <c r="E114" s="3">
        <v>0</v>
      </c>
      <c r="F114" s="3">
        <v>0</v>
      </c>
      <c r="G114" s="3">
        <v>0</v>
      </c>
      <c r="H114" s="3">
        <f>VLOOKUP(D114,[1]Hoja1!$D$24:$H$125,5,FALSE)</f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18">
        <v>0</v>
      </c>
      <c r="Q114" s="5">
        <f t="shared" si="1"/>
        <v>0</v>
      </c>
    </row>
    <row r="115" spans="1:17" ht="43.5" customHeight="1" x14ac:dyDescent="0.25">
      <c r="A115" s="6">
        <v>112</v>
      </c>
      <c r="B115" s="8" t="s">
        <v>132</v>
      </c>
      <c r="C115" s="8" t="s">
        <v>158</v>
      </c>
      <c r="D115" s="7" t="s">
        <v>136</v>
      </c>
      <c r="E115" s="3">
        <v>0</v>
      </c>
      <c r="F115" s="3">
        <v>0</v>
      </c>
      <c r="G115" s="3">
        <v>0</v>
      </c>
      <c r="H115" s="3">
        <f>VLOOKUP(D115,[1]Hoja1!$D$24:$H$125,5,FALSE)</f>
        <v>0</v>
      </c>
      <c r="I115" s="3">
        <v>1</v>
      </c>
      <c r="J115" s="3">
        <v>0</v>
      </c>
      <c r="K115" s="3">
        <v>0</v>
      </c>
      <c r="L115" s="3">
        <v>0</v>
      </c>
      <c r="M115" s="3">
        <v>1</v>
      </c>
      <c r="N115" s="3">
        <v>0</v>
      </c>
      <c r="O115" s="3">
        <v>0</v>
      </c>
      <c r="P115" s="18">
        <v>0</v>
      </c>
      <c r="Q115" s="5">
        <f t="shared" si="1"/>
        <v>2</v>
      </c>
    </row>
    <row r="116" spans="1:17" ht="43.5" customHeight="1" x14ac:dyDescent="0.25">
      <c r="A116" s="6">
        <v>113</v>
      </c>
      <c r="B116" s="8" t="s">
        <v>132</v>
      </c>
      <c r="C116" s="8" t="s">
        <v>158</v>
      </c>
      <c r="D116" s="7" t="s">
        <v>137</v>
      </c>
      <c r="E116" s="3">
        <v>0</v>
      </c>
      <c r="F116" s="3">
        <v>0</v>
      </c>
      <c r="G116" s="3">
        <v>0</v>
      </c>
      <c r="H116" s="3">
        <f>VLOOKUP(D116,[1]Hoja1!$D$24:$H$125,5,FALSE)</f>
        <v>0</v>
      </c>
      <c r="I116" s="3">
        <v>0</v>
      </c>
      <c r="J116" s="3">
        <v>0</v>
      </c>
      <c r="K116" s="3">
        <v>0</v>
      </c>
      <c r="L116" s="3">
        <v>0</v>
      </c>
      <c r="M116" s="3">
        <v>1</v>
      </c>
      <c r="N116" s="3">
        <v>0</v>
      </c>
      <c r="O116" s="3">
        <v>0</v>
      </c>
      <c r="P116" s="18">
        <v>0</v>
      </c>
      <c r="Q116" s="5">
        <f t="shared" si="1"/>
        <v>1</v>
      </c>
    </row>
    <row r="117" spans="1:17" ht="43.5" customHeight="1" x14ac:dyDescent="0.25">
      <c r="A117" s="6">
        <v>114</v>
      </c>
      <c r="B117" s="8" t="s">
        <v>132</v>
      </c>
      <c r="C117" s="8" t="s">
        <v>158</v>
      </c>
      <c r="D117" s="7" t="s">
        <v>138</v>
      </c>
      <c r="E117" s="3">
        <v>0</v>
      </c>
      <c r="F117" s="3">
        <v>0</v>
      </c>
      <c r="G117" s="3">
        <v>0</v>
      </c>
      <c r="H117" s="3">
        <f>VLOOKUP(D117,[1]Hoja1!$D$24:$H$125,5,FALSE)</f>
        <v>0</v>
      </c>
      <c r="I117" s="3">
        <v>0</v>
      </c>
      <c r="J117" s="3">
        <v>0</v>
      </c>
      <c r="K117" s="3">
        <v>0</v>
      </c>
      <c r="L117" s="3">
        <v>0</v>
      </c>
      <c r="M117" s="3">
        <v>1</v>
      </c>
      <c r="N117" s="3">
        <v>0</v>
      </c>
      <c r="O117" s="3">
        <v>0</v>
      </c>
      <c r="P117" s="18">
        <v>0</v>
      </c>
      <c r="Q117" s="5">
        <f t="shared" si="1"/>
        <v>1</v>
      </c>
    </row>
    <row r="118" spans="1:17" ht="43.5" customHeight="1" x14ac:dyDescent="0.25">
      <c r="A118" s="6">
        <v>115</v>
      </c>
      <c r="B118" s="8" t="s">
        <v>132</v>
      </c>
      <c r="C118" s="8" t="s">
        <v>158</v>
      </c>
      <c r="D118" s="7" t="s">
        <v>139</v>
      </c>
      <c r="E118" s="3">
        <v>0</v>
      </c>
      <c r="F118" s="3">
        <v>0</v>
      </c>
      <c r="G118" s="3">
        <v>0</v>
      </c>
      <c r="H118" s="3">
        <f>VLOOKUP(D118,[1]Hoja1!$D$24:$H$125,5,FALSE)</f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18">
        <v>0</v>
      </c>
      <c r="Q118" s="5">
        <f t="shared" si="1"/>
        <v>0</v>
      </c>
    </row>
    <row r="119" spans="1:17" ht="43.5" customHeight="1" x14ac:dyDescent="0.25">
      <c r="A119" s="6">
        <v>116</v>
      </c>
      <c r="B119" s="8" t="s">
        <v>132</v>
      </c>
      <c r="C119" s="8" t="s">
        <v>158</v>
      </c>
      <c r="D119" s="7" t="s">
        <v>140</v>
      </c>
      <c r="E119" s="3">
        <v>10</v>
      </c>
      <c r="F119" s="3">
        <v>20</v>
      </c>
      <c r="G119" s="3">
        <v>0</v>
      </c>
      <c r="H119" s="3">
        <f>VLOOKUP(D119,[1]Hoja1!$D$24:$H$125,5,FALSE)</f>
        <v>0</v>
      </c>
      <c r="I119" s="3">
        <v>0</v>
      </c>
      <c r="J119" s="3">
        <v>0</v>
      </c>
      <c r="K119" s="3">
        <v>1</v>
      </c>
      <c r="L119" s="3">
        <v>0</v>
      </c>
      <c r="M119" s="3">
        <v>0</v>
      </c>
      <c r="N119" s="3">
        <v>2</v>
      </c>
      <c r="O119" s="3">
        <v>357</v>
      </c>
      <c r="P119" s="18">
        <v>543</v>
      </c>
      <c r="Q119" s="5">
        <f t="shared" si="1"/>
        <v>933</v>
      </c>
    </row>
    <row r="120" spans="1:17" ht="43.5" customHeight="1" x14ac:dyDescent="0.25">
      <c r="A120" s="6">
        <v>117</v>
      </c>
      <c r="B120" s="8" t="s">
        <v>132</v>
      </c>
      <c r="C120" s="8" t="s">
        <v>158</v>
      </c>
      <c r="D120" s="7" t="s">
        <v>141</v>
      </c>
      <c r="E120" s="3">
        <v>0</v>
      </c>
      <c r="F120" s="3">
        <v>0</v>
      </c>
      <c r="G120" s="3">
        <v>0</v>
      </c>
      <c r="H120" s="3">
        <f>VLOOKUP(D120,[1]Hoja1!$D$24:$H$125,5,FALSE)</f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6</v>
      </c>
      <c r="P120" s="18">
        <v>2</v>
      </c>
      <c r="Q120" s="5">
        <f t="shared" si="1"/>
        <v>8</v>
      </c>
    </row>
    <row r="121" spans="1:17" ht="43.5" customHeight="1" x14ac:dyDescent="0.25">
      <c r="A121" s="6">
        <v>118</v>
      </c>
      <c r="B121" s="8" t="s">
        <v>132</v>
      </c>
      <c r="C121" s="8" t="s">
        <v>158</v>
      </c>
      <c r="D121" s="7" t="s">
        <v>142</v>
      </c>
      <c r="E121" s="3">
        <v>917</v>
      </c>
      <c r="F121" s="3">
        <v>0</v>
      </c>
      <c r="G121" s="3">
        <v>0</v>
      </c>
      <c r="H121" s="3">
        <f>VLOOKUP(D121,[1]Hoja1!$D$24:$H$125,5,FALSE)</f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109</v>
      </c>
      <c r="P121" s="18">
        <v>321</v>
      </c>
      <c r="Q121" s="5">
        <f t="shared" si="1"/>
        <v>1347</v>
      </c>
    </row>
    <row r="122" spans="1:17" ht="43.5" customHeight="1" x14ac:dyDescent="0.25">
      <c r="A122" s="6">
        <v>119</v>
      </c>
      <c r="B122" s="8" t="s">
        <v>143</v>
      </c>
      <c r="C122" s="8" t="s">
        <v>158</v>
      </c>
      <c r="D122" s="7" t="s">
        <v>144</v>
      </c>
      <c r="E122" s="3">
        <v>0</v>
      </c>
      <c r="F122" s="3">
        <v>0</v>
      </c>
      <c r="G122" s="3">
        <v>0</v>
      </c>
      <c r="H122" s="3">
        <f>VLOOKUP(D122,[1]Hoja1!$D$24:$H$125,5,FALSE)</f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18">
        <v>0</v>
      </c>
      <c r="Q122" s="5">
        <f t="shared" si="1"/>
        <v>0</v>
      </c>
    </row>
    <row r="123" spans="1:17" ht="43.5" customHeight="1" x14ac:dyDescent="0.25">
      <c r="A123" s="6">
        <v>120</v>
      </c>
      <c r="B123" s="8" t="s">
        <v>143</v>
      </c>
      <c r="C123" s="8" t="s">
        <v>158</v>
      </c>
      <c r="D123" s="7" t="s">
        <v>145</v>
      </c>
      <c r="E123" s="3">
        <v>0</v>
      </c>
      <c r="F123" s="3">
        <v>0</v>
      </c>
      <c r="G123" s="3">
        <v>0</v>
      </c>
      <c r="H123" s="3">
        <f>VLOOKUP(D123,[1]Hoja1!$D$24:$H$125,5,FALSE)</f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18">
        <v>0</v>
      </c>
      <c r="Q123" s="5">
        <f t="shared" si="1"/>
        <v>0</v>
      </c>
    </row>
    <row r="124" spans="1:17" ht="43.5" customHeight="1" x14ac:dyDescent="0.25">
      <c r="A124" s="6">
        <v>121</v>
      </c>
      <c r="B124" s="8" t="s">
        <v>143</v>
      </c>
      <c r="C124" s="8" t="s">
        <v>158</v>
      </c>
      <c r="D124" s="7" t="s">
        <v>146</v>
      </c>
      <c r="E124" s="3">
        <v>36</v>
      </c>
      <c r="F124" s="3">
        <v>25</v>
      </c>
      <c r="G124" s="3">
        <v>59</v>
      </c>
      <c r="H124" s="3">
        <f>VLOOKUP(D124,[1]Hoja1!$D$24:$H$125,5,FALSE)</f>
        <v>34</v>
      </c>
      <c r="I124" s="3">
        <v>42</v>
      </c>
      <c r="J124" s="3">
        <v>76</v>
      </c>
      <c r="K124" s="3">
        <v>61</v>
      </c>
      <c r="L124" s="3">
        <v>72</v>
      </c>
      <c r="M124" s="3">
        <v>120</v>
      </c>
      <c r="N124" s="3">
        <v>230</v>
      </c>
      <c r="O124" s="3">
        <v>91</v>
      </c>
      <c r="P124" s="18">
        <v>191</v>
      </c>
      <c r="Q124" s="5">
        <f t="shared" si="1"/>
        <v>1037</v>
      </c>
    </row>
    <row r="125" spans="1:17" ht="43.5" customHeight="1" x14ac:dyDescent="0.25">
      <c r="A125" s="6">
        <v>122</v>
      </c>
      <c r="B125" s="8" t="s">
        <v>143</v>
      </c>
      <c r="C125" s="8" t="s">
        <v>158</v>
      </c>
      <c r="D125" s="7" t="s">
        <v>147</v>
      </c>
      <c r="E125" s="14">
        <v>109088.3</v>
      </c>
      <c r="F125" s="14">
        <v>100701</v>
      </c>
      <c r="G125" s="14">
        <v>268017.59999999998</v>
      </c>
      <c r="H125" s="14">
        <v>143839.1</v>
      </c>
      <c r="I125" s="14">
        <v>179120.2</v>
      </c>
      <c r="J125" s="14">
        <v>315061.59999999998</v>
      </c>
      <c r="K125" s="14">
        <v>221209.78</v>
      </c>
      <c r="L125" s="14">
        <v>262759.42</v>
      </c>
      <c r="M125" s="14">
        <v>314557.52</v>
      </c>
      <c r="N125" s="11" t="s">
        <v>162</v>
      </c>
      <c r="O125" s="11" t="s">
        <v>163</v>
      </c>
      <c r="P125" s="19" t="s">
        <v>164</v>
      </c>
      <c r="Q125" s="12">
        <f t="shared" si="1"/>
        <v>1914354.5199999998</v>
      </c>
    </row>
  </sheetData>
  <autoFilter ref="A3:Q125" xr:uid="{00000000-0009-0000-0000-000000000000}"/>
  <mergeCells count="2">
    <mergeCell ref="E1:P1"/>
    <mergeCell ref="E2:P2"/>
  </mergeCells>
  <pageMargins left="0.23622047244094491" right="0.23622047244094491" top="0.74803149606299213" bottom="0.74803149606299213" header="0.31496062992125984" footer="0.31496062992125984"/>
  <pageSetup scale="52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Chavez Bueno</cp:lastModifiedBy>
  <cp:lastPrinted>2022-02-18T16:44:34Z</cp:lastPrinted>
  <dcterms:created xsi:type="dcterms:W3CDTF">2022-02-17T22:47:09Z</dcterms:created>
  <dcterms:modified xsi:type="dcterms:W3CDTF">2023-01-07T19:15:37Z</dcterms:modified>
</cp:coreProperties>
</file>