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zbeth.mendoza\Documents\INJURE DICIEMBRE\"/>
    </mc:Choice>
  </mc:AlternateContent>
  <bookViews>
    <workbookView xWindow="0" yWindow="0" windowWidth="24000" windowHeight="9330"/>
  </bookViews>
  <sheets>
    <sheet name="Reporte de Formatos" sheetId="1" r:id="rId1"/>
  </sheets>
  <calcPr calcId="162913"/>
</workbook>
</file>

<file path=xl/calcChain.xml><?xml version="1.0" encoding="utf-8"?>
<calcChain xmlns="http://schemas.openxmlformats.org/spreadsheetml/2006/main">
  <c r="M12" i="1" l="1"/>
  <c r="L12" i="1"/>
  <c r="J12" i="1"/>
  <c r="M11" i="1"/>
  <c r="J11" i="1"/>
  <c r="L11" i="1" s="1"/>
  <c r="M10" i="1"/>
  <c r="J10" i="1"/>
  <c r="L10" i="1" s="1"/>
  <c r="M9" i="1"/>
  <c r="J9" i="1"/>
  <c r="L9" i="1" s="1"/>
  <c r="M8" i="1"/>
  <c r="L8" i="1"/>
  <c r="J8" i="1"/>
  <c r="M13" i="1" l="1"/>
  <c r="M27" i="1"/>
  <c r="L27" i="1"/>
  <c r="L13" i="1"/>
  <c r="M22" i="1"/>
  <c r="L22" i="1"/>
  <c r="M21" i="1"/>
  <c r="L21" i="1"/>
  <c r="M20" i="1"/>
  <c r="L20" i="1"/>
  <c r="M19" i="1"/>
  <c r="L19" i="1"/>
  <c r="M18" i="1"/>
  <c r="L18" i="1"/>
  <c r="M17" i="1"/>
  <c r="L17" i="1"/>
  <c r="M16" i="1"/>
  <c r="L16" i="1"/>
  <c r="M15" i="1"/>
  <c r="L15" i="1"/>
  <c r="M14" i="1"/>
  <c r="L14" i="1"/>
  <c r="M23" i="1"/>
  <c r="L23" i="1"/>
  <c r="J27" i="1"/>
  <c r="J13" i="1"/>
  <c r="J22" i="1"/>
  <c r="J21" i="1"/>
  <c r="J20" i="1"/>
  <c r="J19" i="1"/>
  <c r="J18" i="1"/>
  <c r="J17" i="1"/>
  <c r="J16" i="1"/>
  <c r="J15" i="1"/>
  <c r="J14" i="1"/>
  <c r="J23" i="1"/>
  <c r="M26" i="1" l="1"/>
  <c r="J26" i="1"/>
  <c r="L26" i="1" s="1"/>
  <c r="M25" i="1"/>
  <c r="L25" i="1"/>
  <c r="J25" i="1"/>
  <c r="M24" i="1"/>
  <c r="J24" i="1"/>
  <c r="L24" i="1" s="1"/>
</calcChain>
</file>

<file path=xl/sharedStrings.xml><?xml version="1.0" encoding="utf-8"?>
<sst xmlns="http://schemas.openxmlformats.org/spreadsheetml/2006/main" count="145" uniqueCount="63">
  <si>
    <t>47342</t>
  </si>
  <si>
    <t>NOMBRE CORTO</t>
  </si>
  <si>
    <t>DESCRIPCIÓN</t>
  </si>
  <si>
    <t>Gasto por Capítulo, Concepto y Partida</t>
  </si>
  <si>
    <t>NLA95FXXXIIA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</si>
  <si>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</si>
  <si>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</si>
  <si>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</si>
  <si>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</si>
  <si>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</si>
  <si>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</si>
  <si>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</si>
  <si>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</si>
  <si>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407275</t>
  </si>
  <si>
    <t>407284</t>
  </si>
  <si>
    <t>407285</t>
  </si>
  <si>
    <t>562517</t>
  </si>
  <si>
    <t>562518</t>
  </si>
  <si>
    <t>562519</t>
  </si>
  <si>
    <t>562520</t>
  </si>
  <si>
    <t>562521</t>
  </si>
  <si>
    <t>562522</t>
  </si>
  <si>
    <t>562523</t>
  </si>
  <si>
    <t>562524</t>
  </si>
  <si>
    <t>562525</t>
  </si>
  <si>
    <t>562526</t>
  </si>
  <si>
    <t>407282</t>
  </si>
  <si>
    <t>407283</t>
  </si>
  <si>
    <t>407286</t>
  </si>
  <si>
    <t>407287</t>
  </si>
  <si>
    <t>407288</t>
  </si>
  <si>
    <t>407289</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</si>
  <si>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</si>
  <si>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</si>
  <si>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</si>
  <si>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</si>
  <si>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</si>
  <si>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</si>
  <si>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</si>
  <si>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</si>
  <si>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</si>
  <si>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</si>
  <si>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</si>
  <si>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</si>
  <si>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</si>
  <si>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</si>
  <si>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</si>
  <si>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</si>
  <si>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</si>
  <si>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</si>
  <si>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</si>
  <si>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</si>
  <si>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 xml:space="preserve">Servicios personales </t>
  </si>
  <si>
    <t>Materiales y Suministros</t>
  </si>
  <si>
    <t>Servicios Generales</t>
  </si>
  <si>
    <t>Transferencias, Asignaciones y Subsidios</t>
  </si>
  <si>
    <t xml:space="preserve">Bienes Muebles, Inmuebles e Intangibles </t>
  </si>
  <si>
    <t>Ampliacion de presupuesto por programas</t>
  </si>
  <si>
    <t>http://portal.monterrey.gob.mx/pdf/Hipervinculos/IJREGIA/2022/INJURE_ESTADOS_FINANCIEROS_2DO_TRIMESTRE.pdf</t>
  </si>
  <si>
    <t>COORDINACIÓN ADMINISTRATIVA DEL INSTITUTO DE LA JUVENTUD REGIA</t>
  </si>
  <si>
    <t>http://portal.monterrey.gob.mx/pdf/Hipervinculos/IJREGIA/2022/INJURE_ESTADOS_FINANCIEROS_1ER_TRIMESTRE.pdf</t>
  </si>
  <si>
    <t>http://portal.monterrey.gob.mx/pdf/Hipervinculos/IJREGIA/2022/Tercera_Modificacion_del_Presupuesto_de_Egresos_2022.pdf</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</si>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</sst>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color rgb="FF000000"/>
      <name val="Arial"/>
      <family val="2"/>
    </font>
    <font>
      <u/>
      <sz val="11"/>
      <color theme="10"/>
      <name val="Calibri"/>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
      <left style="thin">
        <color auto="1"/>
      </left>
      <right style="thin">
        <color auto="1"/>
      </right>
      <top/>
      <bottom style="thin">
        <color auto="1"/>
      </bottom>
      <diagonal/>
    </border>
    <border>
      <left style="thin">
        <color rgb="FF000000"/>
      </left>
      <right style="thin">
        <color rgb="FF000000"/>
      </right>
      <top/>
      <bottom style="thin">
        <color rgb="FF000000"/>
      </bottom>
      <diagonal/>
    </border>
  </borders>
  <cellStyleXfs count="2">
    <xf numFmtId="0" fontId="0" fillId="0" borderId="0"/>
    <xf numFmtId="0" fontId="5" fillId="3" borderId="0" applyNumberFormat="0" applyFill="0" applyBorder="0" applyAlignment="0" applyProtection="0">
      <alignment vertical="top"/>
      <protection locked="0"/>
    </xf>
  </cellStyleXfs>
  <cellXfs count="36">
    <xf numFmtId="0" fontId="0" fillId="0" borderId="0" xfId="0"/>
    <xf numFmtId="0" fontId="2" fillId="4" borderId="1" xfId="0" applyFont="1" applyFill="1" applyBorder="1" applyAlignment="1">
      <alignment horizontal="center" wrapText="1"/>
    </xf>
    <xf numFmtId="0" fontId="3" fillId="5" borderId="1" xfId="0" applyFont="1" applyFill="1" applyBorder="1" applyAlignment="1">
      <alignment horizontal="center" vertical="center" wrapText="1"/>
    </xf>
    <xf numFmtId="14" fontId="4" fillId="5" borderId="2" xfId="0" applyNumberFormat="1" applyFont="1" applyFill="1" applyBorder="1" applyAlignment="1">
      <alignment horizontal="center" vertical="center" wrapText="1"/>
    </xf>
    <xf numFmtId="14" fontId="3" fillId="5" borderId="1" xfId="0" applyNumberFormat="1"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4" fontId="3" fillId="0" borderId="1" xfId="0" applyNumberFormat="1" applyFont="1" applyBorder="1" applyAlignment="1">
      <alignment horizontal="center" vertical="center"/>
    </xf>
    <xf numFmtId="0" fontId="3" fillId="3" borderId="1" xfId="0" applyFont="1" applyFill="1" applyBorder="1" applyAlignment="1">
      <alignment horizontal="center" vertical="center" wrapText="1"/>
    </xf>
    <xf numFmtId="0" fontId="5" fillId="3" borderId="1" xfId="1" applyBorder="1" applyAlignment="1" applyProtection="1">
      <alignment horizontal="center" vertical="center" wrapText="1"/>
    </xf>
    <xf numFmtId="0" fontId="3" fillId="0" borderId="1" xfId="0" applyFont="1" applyBorder="1" applyAlignment="1">
      <alignment horizontal="center" vertical="center" wrapText="1"/>
    </xf>
    <xf numFmtId="0" fontId="3" fillId="5" borderId="1" xfId="0" applyFont="1" applyFill="1" applyBorder="1" applyAlignment="1">
      <alignment vertical="center" wrapText="1"/>
    </xf>
    <xf numFmtId="4" fontId="3" fillId="3" borderId="1" xfId="0" applyNumberFormat="1" applyFont="1" applyFill="1" applyBorder="1" applyAlignment="1">
      <alignment horizontal="center" vertical="center"/>
    </xf>
    <xf numFmtId="0" fontId="6" fillId="3" borderId="1" xfId="1" applyFont="1" applyBorder="1" applyAlignment="1" applyProtection="1">
      <alignment horizontal="center" vertical="center" wrapText="1"/>
    </xf>
    <xf numFmtId="0" fontId="3" fillId="5" borderId="3" xfId="0" applyFont="1" applyFill="1" applyBorder="1" applyAlignment="1">
      <alignment horizontal="center" vertical="center" wrapText="1"/>
    </xf>
    <xf numFmtId="14" fontId="4" fillId="5" borderId="4" xfId="0" applyNumberFormat="1" applyFont="1" applyFill="1" applyBorder="1" applyAlignment="1">
      <alignment horizontal="center" vertical="center" wrapText="1"/>
    </xf>
    <xf numFmtId="4" fontId="3" fillId="0" borderId="3" xfId="0" applyNumberFormat="1" applyFont="1" applyBorder="1" applyAlignment="1">
      <alignment horizontal="center" vertical="center"/>
    </xf>
    <xf numFmtId="0" fontId="3" fillId="3" borderId="3" xfId="0" applyFont="1" applyFill="1" applyBorder="1" applyAlignment="1">
      <alignment horizontal="center" vertical="center" wrapText="1"/>
    </xf>
    <xf numFmtId="0" fontId="5" fillId="3" borderId="3" xfId="1" applyBorder="1" applyAlignment="1" applyProtection="1">
      <alignment horizontal="center" vertical="center" wrapText="1"/>
    </xf>
    <xf numFmtId="0" fontId="3" fillId="0" borderId="3" xfId="0" applyFont="1" applyBorder="1" applyAlignment="1">
      <alignment horizontal="center" vertical="center" wrapText="1"/>
    </xf>
    <xf numFmtId="0" fontId="3" fillId="5" borderId="3" xfId="0" applyFont="1" applyFill="1" applyBorder="1" applyAlignment="1">
      <alignment vertical="center" wrapText="1"/>
    </xf>
    <xf numFmtId="0" fontId="3" fillId="5" borderId="5" xfId="0" applyFont="1" applyFill="1" applyBorder="1" applyAlignment="1">
      <alignment horizontal="center" vertical="center" wrapText="1"/>
    </xf>
    <xf numFmtId="14" fontId="4" fillId="5" borderId="6" xfId="0" applyNumberFormat="1" applyFont="1" applyFill="1" applyBorder="1" applyAlignment="1">
      <alignment horizontal="center" vertical="center" wrapText="1"/>
    </xf>
    <xf numFmtId="4" fontId="3" fillId="0" borderId="5" xfId="0" applyNumberFormat="1" applyFont="1" applyBorder="1" applyAlignment="1">
      <alignment horizontal="center" vertical="center"/>
    </xf>
    <xf numFmtId="0" fontId="3" fillId="3" borderId="5" xfId="0" applyFont="1" applyFill="1" applyBorder="1" applyAlignment="1">
      <alignment horizontal="center" vertical="center" wrapText="1"/>
    </xf>
    <xf numFmtId="0" fontId="6" fillId="3" borderId="5" xfId="1" applyFont="1" applyBorder="1" applyAlignment="1" applyProtection="1">
      <alignment horizontal="center" vertical="center" wrapText="1"/>
    </xf>
    <xf numFmtId="0" fontId="3" fillId="0" borderId="5" xfId="0" applyFont="1" applyBorder="1" applyAlignment="1">
      <alignment horizontal="center" vertical="center" wrapText="1"/>
    </xf>
    <xf numFmtId="0" fontId="3" fillId="5" borderId="5" xfId="0" applyFont="1" applyFill="1" applyBorder="1" applyAlignment="1">
      <alignment vertical="center" wrapText="1"/>
    </xf>
    <xf numFmtId="14" fontId="4" fillId="5" borderId="1" xfId="0" applyNumberFormat="1" applyFont="1" applyFill="1" applyBorder="1" applyAlignment="1">
      <alignment horizontal="center" vertical="center" wrapText="1"/>
    </xf>
    <xf numFmtId="4" fontId="0" fillId="0" borderId="1" xfId="0" applyNumberFormat="1" applyBorder="1" applyAlignment="1">
      <alignment horizontal="center" vertical="center"/>
    </xf>
    <xf numFmtId="2" fontId="0" fillId="0" borderId="1" xfId="0" applyNumberFormat="1" applyFont="1" applyBorder="1" applyAlignment="1">
      <alignment horizontal="center" vertical="center"/>
    </xf>
    <xf numFmtId="4" fontId="0" fillId="0" borderId="1" xfId="0" applyNumberFormat="1" applyFont="1" applyBorder="1" applyAlignment="1">
      <alignment horizontal="center" vertical="center"/>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portal.monterrey.gob.mx/pdf/Hipervinculos/IJREGIA/2022/INJURE_ESTADOS_FINANCIEROS_1ER_TRIMESTRE.pdf" TargetMode="External"/><Relationship Id="rId1" Type="http://schemas.openxmlformats.org/officeDocument/2006/relationships/hyperlink" Target="http://portal.monterrey.gob.mx/pdf/Hipervinculos/IJREGIA/2022/INJURE_ESTADOS_FINANCIEROS_2DO_TRIMESTR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hidden="1" customWidth="1"/>
    <col min="5" max="5" width="58" hidden="1" customWidth="1"/>
    <col min="6" max="6" width="57.85546875" hidden="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33" t="s">
        <v>62</v>
      </c>
      <c r="B2" s="34"/>
      <c r="C2" s="34"/>
      <c r="D2" s="33" t="s">
        <v>1</v>
      </c>
      <c r="E2" s="34"/>
      <c r="F2" s="34"/>
      <c r="G2" s="33" t="s">
        <v>2</v>
      </c>
      <c r="H2" s="34"/>
      <c r="I2" s="34"/>
    </row>
    <row r="3" spans="1:19" x14ac:dyDescent="0.25">
      <c r="A3" s="35" t="s">
        <v>3</v>
      </c>
      <c r="B3" s="34"/>
      <c r="C3" s="34"/>
      <c r="D3" s="35" t="s">
        <v>4</v>
      </c>
      <c r="E3" s="34"/>
      <c r="F3" s="34"/>
      <c r="G3" s="35" t="s">
        <v>5</v>
      </c>
      <c r="H3" s="34"/>
      <c r="I3" s="34"/>
    </row>
    <row r="4" spans="1:19" hidden="1" x14ac:dyDescent="0.25">
      <c r="A4" t="s">
        <v>6</v>
      </c>
      <c r="B4" t="s">
        <v>7</v>
      </c>
      <c r="C4" t="s">
        <v>7</v>
      </c>
      <c r="D4" t="s">
        <v>8</v>
      </c>
      <c r="E4" t="s">
        <v>8</v>
      </c>
      <c r="F4" t="s">
        <v>8</v>
      </c>
      <c r="G4" t="s">
        <v>8</v>
      </c>
      <c r="H4" t="s">
        <v>9</v>
      </c>
      <c r="I4" t="s">
        <v>9</v>
      </c>
      <c r="J4" t="s">
        <v>9</v>
      </c>
      <c r="K4" t="s">
        <v>9</v>
      </c>
      <c r="L4" t="s">
        <v>9</v>
      </c>
      <c r="M4" t="s">
        <v>9</v>
      </c>
      <c r="N4" t="s">
        <v>8</v>
      </c>
      <c r="O4" t="s">
        <v>10</v>
      </c>
      <c r="P4" t="s">
        <v>8</v>
      </c>
      <c r="Q4" t="s">
        <v>7</v>
      </c>
      <c r="R4" t="s">
        <v>11</v>
      </c>
      <c r="S4" t="s">
        <v>12</v>
      </c>
    </row>
    <row r="5" spans="1:1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25">
      <c r="A6" s="33" t="s">
        <v>32</v>
      </c>
      <c r="B6" s="34"/>
      <c r="C6" s="34"/>
      <c r="D6" s="34"/>
      <c r="E6" s="34"/>
      <c r="F6" s="34"/>
      <c r="G6" s="34"/>
      <c r="H6" s="34"/>
      <c r="I6" s="34"/>
      <c r="J6" s="34"/>
      <c r="K6" s="34"/>
      <c r="L6" s="34"/>
      <c r="M6" s="34"/>
      <c r="N6" s="34"/>
      <c r="O6" s="34"/>
      <c r="P6" s="34"/>
      <c r="Q6" s="34"/>
      <c r="R6" s="34"/>
      <c r="S6" s="34"/>
    </row>
    <row r="7" spans="1:19"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row>
    <row r="8" spans="1:19" s="32" customFormat="1" ht="24.95" customHeight="1" x14ac:dyDescent="0.25">
      <c r="A8" s="2">
        <v>2022</v>
      </c>
      <c r="B8" s="3">
        <v>44835</v>
      </c>
      <c r="C8" s="3">
        <v>44926</v>
      </c>
      <c r="D8" s="2">
        <v>10</v>
      </c>
      <c r="E8" s="2">
        <v>0</v>
      </c>
      <c r="F8" s="2">
        <v>0</v>
      </c>
      <c r="G8" s="2" t="s">
        <v>52</v>
      </c>
      <c r="H8" s="29">
        <v>6927602.3899999997</v>
      </c>
      <c r="I8" s="30">
        <v>7867903.5999999996</v>
      </c>
      <c r="J8" s="6">
        <f>H8+I8</f>
        <v>14795505.989999998</v>
      </c>
      <c r="K8" s="29">
        <v>4918346.51</v>
      </c>
      <c r="L8" s="30">
        <f>J8-K8</f>
        <v>9877159.4799999986</v>
      </c>
      <c r="M8" s="30">
        <f>K8</f>
        <v>4918346.51</v>
      </c>
      <c r="N8" s="7" t="s">
        <v>57</v>
      </c>
      <c r="O8" s="8" t="s">
        <v>61</v>
      </c>
      <c r="P8" s="9" t="s">
        <v>59</v>
      </c>
      <c r="Q8" s="3">
        <v>44926</v>
      </c>
      <c r="R8" s="3">
        <v>44926</v>
      </c>
      <c r="S8" s="10"/>
    </row>
    <row r="9" spans="1:19" s="32" customFormat="1" ht="24.95" customHeight="1" x14ac:dyDescent="0.25">
      <c r="A9" s="13">
        <v>2022</v>
      </c>
      <c r="B9" s="3">
        <v>44835</v>
      </c>
      <c r="C9" s="3">
        <v>44926</v>
      </c>
      <c r="D9" s="13">
        <v>20</v>
      </c>
      <c r="E9" s="13">
        <v>0</v>
      </c>
      <c r="F9" s="13">
        <v>0</v>
      </c>
      <c r="G9" s="13" t="s">
        <v>53</v>
      </c>
      <c r="H9" s="29">
        <v>200950</v>
      </c>
      <c r="I9" s="30">
        <v>490504.27</v>
      </c>
      <c r="J9" s="15">
        <f t="shared" ref="J9:J12" si="0">H9+I9</f>
        <v>691454.27</v>
      </c>
      <c r="K9" s="29">
        <v>368786.63</v>
      </c>
      <c r="L9" s="30">
        <f t="shared" ref="L9:L12" si="1">J9-K9</f>
        <v>322667.64</v>
      </c>
      <c r="M9" s="30">
        <f t="shared" ref="M9:M12" si="2">K9</f>
        <v>368786.63</v>
      </c>
      <c r="N9" s="16" t="s">
        <v>57</v>
      </c>
      <c r="O9" s="17" t="s">
        <v>61</v>
      </c>
      <c r="P9" s="18" t="s">
        <v>59</v>
      </c>
      <c r="Q9" s="3">
        <v>44926</v>
      </c>
      <c r="R9" s="3">
        <v>44926</v>
      </c>
      <c r="S9" s="19"/>
    </row>
    <row r="10" spans="1:19" s="32" customFormat="1" ht="24.95" customHeight="1" x14ac:dyDescent="0.25">
      <c r="A10" s="2">
        <v>2022</v>
      </c>
      <c r="B10" s="3">
        <v>44835</v>
      </c>
      <c r="C10" s="3">
        <v>44926</v>
      </c>
      <c r="D10" s="2">
        <v>30</v>
      </c>
      <c r="E10" s="2">
        <v>0</v>
      </c>
      <c r="F10" s="2">
        <v>0</v>
      </c>
      <c r="G10" s="2" t="s">
        <v>54</v>
      </c>
      <c r="H10" s="29">
        <v>5730547.6100000003</v>
      </c>
      <c r="I10" s="30">
        <v>10187405.060000001</v>
      </c>
      <c r="J10" s="28">
        <f t="shared" si="0"/>
        <v>15917952.670000002</v>
      </c>
      <c r="K10" s="29">
        <v>7648468.7199999997</v>
      </c>
      <c r="L10" s="30">
        <f t="shared" si="1"/>
        <v>8269483.950000002</v>
      </c>
      <c r="M10" s="30">
        <f t="shared" si="2"/>
        <v>7648468.7199999997</v>
      </c>
      <c r="N10" s="23" t="s">
        <v>57</v>
      </c>
      <c r="O10" s="24" t="s">
        <v>61</v>
      </c>
      <c r="P10" s="25" t="s">
        <v>59</v>
      </c>
      <c r="Q10" s="3">
        <v>44926</v>
      </c>
      <c r="R10" s="3">
        <v>44926</v>
      </c>
      <c r="S10" s="26"/>
    </row>
    <row r="11" spans="1:19" s="32" customFormat="1" ht="24.95" customHeight="1" x14ac:dyDescent="0.25">
      <c r="A11" s="20">
        <v>2022</v>
      </c>
      <c r="B11" s="3">
        <v>44835</v>
      </c>
      <c r="C11" s="3">
        <v>44926</v>
      </c>
      <c r="D11" s="20">
        <v>40</v>
      </c>
      <c r="E11" s="20">
        <v>0</v>
      </c>
      <c r="F11" s="20">
        <v>0</v>
      </c>
      <c r="G11" s="20" t="s">
        <v>55</v>
      </c>
      <c r="H11" s="29">
        <v>20900</v>
      </c>
      <c r="I11" s="30">
        <v>18164.84</v>
      </c>
      <c r="J11" s="22">
        <f t="shared" si="0"/>
        <v>39064.839999999997</v>
      </c>
      <c r="K11" s="29">
        <v>5602</v>
      </c>
      <c r="L11" s="30">
        <f t="shared" si="1"/>
        <v>33462.839999999997</v>
      </c>
      <c r="M11" s="29">
        <f t="shared" si="2"/>
        <v>5602</v>
      </c>
      <c r="N11" s="23" t="s">
        <v>57</v>
      </c>
      <c r="O11" s="24" t="s">
        <v>61</v>
      </c>
      <c r="P11" s="25" t="s">
        <v>59</v>
      </c>
      <c r="Q11" s="3">
        <v>44926</v>
      </c>
      <c r="R11" s="3">
        <v>44926</v>
      </c>
      <c r="S11" s="26"/>
    </row>
    <row r="12" spans="1:19" s="32" customFormat="1" ht="24.95" customHeight="1" x14ac:dyDescent="0.25">
      <c r="A12" s="2">
        <v>2022</v>
      </c>
      <c r="B12" s="3">
        <v>44835</v>
      </c>
      <c r="C12" s="3">
        <v>44926</v>
      </c>
      <c r="D12" s="2">
        <v>50</v>
      </c>
      <c r="E12" s="2">
        <v>0</v>
      </c>
      <c r="F12" s="2">
        <v>0</v>
      </c>
      <c r="G12" s="2" t="s">
        <v>56</v>
      </c>
      <c r="H12" s="29">
        <v>120000</v>
      </c>
      <c r="I12" s="30">
        <v>84509.64</v>
      </c>
      <c r="J12" s="6">
        <f t="shared" si="0"/>
        <v>204509.64</v>
      </c>
      <c r="K12" s="29">
        <v>77254.05</v>
      </c>
      <c r="L12" s="30">
        <f t="shared" si="1"/>
        <v>127255.59000000001</v>
      </c>
      <c r="M12" s="30">
        <f t="shared" si="2"/>
        <v>77254.05</v>
      </c>
      <c r="N12" s="7" t="s">
        <v>57</v>
      </c>
      <c r="O12" s="12" t="s">
        <v>61</v>
      </c>
      <c r="P12" s="9" t="s">
        <v>59</v>
      </c>
      <c r="Q12" s="3">
        <v>44926</v>
      </c>
      <c r="R12" s="3">
        <v>44926</v>
      </c>
      <c r="S12" s="10"/>
    </row>
    <row r="13" spans="1:19" s="31" customFormat="1" ht="24.95" customHeight="1" x14ac:dyDescent="0.25">
      <c r="A13" s="2">
        <v>2022</v>
      </c>
      <c r="B13" s="3">
        <v>44743</v>
      </c>
      <c r="C13" s="3">
        <v>44834</v>
      </c>
      <c r="D13" s="2">
        <v>10</v>
      </c>
      <c r="E13" s="2">
        <v>0</v>
      </c>
      <c r="F13" s="2">
        <v>0</v>
      </c>
      <c r="G13" s="2" t="s">
        <v>52</v>
      </c>
      <c r="H13" s="29">
        <v>6927602.3899999997</v>
      </c>
      <c r="I13" s="30">
        <v>7867903.5999999996</v>
      </c>
      <c r="J13" s="6">
        <f>H13+I13</f>
        <v>14795505.989999998</v>
      </c>
      <c r="K13" s="29">
        <v>4918346.51</v>
      </c>
      <c r="L13" s="30">
        <f>J13-K13</f>
        <v>9877159.4799999986</v>
      </c>
      <c r="M13" s="30">
        <f>K13</f>
        <v>4918346.51</v>
      </c>
      <c r="N13" s="7" t="s">
        <v>57</v>
      </c>
      <c r="O13" s="8" t="s">
        <v>61</v>
      </c>
      <c r="P13" s="9" t="s">
        <v>59</v>
      </c>
      <c r="Q13" s="3">
        <v>44895</v>
      </c>
      <c r="R13" s="3">
        <v>44895</v>
      </c>
      <c r="S13" s="10"/>
    </row>
    <row r="14" spans="1:19" s="31" customFormat="1" ht="24.95" customHeight="1" x14ac:dyDescent="0.25">
      <c r="A14" s="13">
        <v>2022</v>
      </c>
      <c r="B14" s="3">
        <v>44743</v>
      </c>
      <c r="C14" s="3">
        <v>44834</v>
      </c>
      <c r="D14" s="13">
        <v>20</v>
      </c>
      <c r="E14" s="13">
        <v>0</v>
      </c>
      <c r="F14" s="13">
        <v>0</v>
      </c>
      <c r="G14" s="13" t="s">
        <v>53</v>
      </c>
      <c r="H14" s="29">
        <v>200950</v>
      </c>
      <c r="I14" s="30">
        <v>490504.27</v>
      </c>
      <c r="J14" s="15">
        <f t="shared" ref="J14:J22" si="3">H14+I14</f>
        <v>691454.27</v>
      </c>
      <c r="K14" s="29">
        <v>368786.63</v>
      </c>
      <c r="L14" s="30">
        <f t="shared" ref="L14:L22" si="4">J14-K14</f>
        <v>322667.64</v>
      </c>
      <c r="M14" s="30">
        <f t="shared" ref="M14:M22" si="5">K14</f>
        <v>368786.63</v>
      </c>
      <c r="N14" s="16" t="s">
        <v>57</v>
      </c>
      <c r="O14" s="17" t="s">
        <v>61</v>
      </c>
      <c r="P14" s="18" t="s">
        <v>59</v>
      </c>
      <c r="Q14" s="3">
        <v>44895</v>
      </c>
      <c r="R14" s="3">
        <v>44895</v>
      </c>
      <c r="S14" s="19"/>
    </row>
    <row r="15" spans="1:19" s="31" customFormat="1" ht="24.95" customHeight="1" x14ac:dyDescent="0.25">
      <c r="A15" s="2">
        <v>2022</v>
      </c>
      <c r="B15" s="3">
        <v>44743</v>
      </c>
      <c r="C15" s="3">
        <v>44834</v>
      </c>
      <c r="D15" s="2">
        <v>30</v>
      </c>
      <c r="E15" s="2">
        <v>0</v>
      </c>
      <c r="F15" s="2">
        <v>0</v>
      </c>
      <c r="G15" s="2" t="s">
        <v>54</v>
      </c>
      <c r="H15" s="29">
        <v>5730547.6100000003</v>
      </c>
      <c r="I15" s="30">
        <v>10187405.060000001</v>
      </c>
      <c r="J15" s="28">
        <f t="shared" si="3"/>
        <v>15917952.670000002</v>
      </c>
      <c r="K15" s="29">
        <v>7648468.7199999997</v>
      </c>
      <c r="L15" s="30">
        <f t="shared" si="4"/>
        <v>8269483.950000002</v>
      </c>
      <c r="M15" s="30">
        <f t="shared" si="5"/>
        <v>7648468.7199999997</v>
      </c>
      <c r="N15" s="23" t="s">
        <v>57</v>
      </c>
      <c r="O15" s="24" t="s">
        <v>61</v>
      </c>
      <c r="P15" s="25" t="s">
        <v>59</v>
      </c>
      <c r="Q15" s="3">
        <v>44895</v>
      </c>
      <c r="R15" s="3">
        <v>44895</v>
      </c>
      <c r="S15" s="26"/>
    </row>
    <row r="16" spans="1:19" s="31" customFormat="1" ht="24.95" customHeight="1" x14ac:dyDescent="0.25">
      <c r="A16" s="20">
        <v>2022</v>
      </c>
      <c r="B16" s="3">
        <v>44743</v>
      </c>
      <c r="C16" s="3">
        <v>44834</v>
      </c>
      <c r="D16" s="20">
        <v>40</v>
      </c>
      <c r="E16" s="20">
        <v>0</v>
      </c>
      <c r="F16" s="20">
        <v>0</v>
      </c>
      <c r="G16" s="20" t="s">
        <v>55</v>
      </c>
      <c r="H16" s="29">
        <v>20900</v>
      </c>
      <c r="I16" s="30">
        <v>18164.84</v>
      </c>
      <c r="J16" s="22">
        <f t="shared" si="3"/>
        <v>39064.839999999997</v>
      </c>
      <c r="K16" s="29">
        <v>5602</v>
      </c>
      <c r="L16" s="30">
        <f t="shared" si="4"/>
        <v>33462.839999999997</v>
      </c>
      <c r="M16" s="29">
        <f t="shared" si="5"/>
        <v>5602</v>
      </c>
      <c r="N16" s="23" t="s">
        <v>57</v>
      </c>
      <c r="O16" s="24" t="s">
        <v>61</v>
      </c>
      <c r="P16" s="25" t="s">
        <v>59</v>
      </c>
      <c r="Q16" s="3">
        <v>44895</v>
      </c>
      <c r="R16" s="3">
        <v>44895</v>
      </c>
      <c r="S16" s="26"/>
    </row>
    <row r="17" spans="1:19" s="31" customFormat="1" ht="24.95" customHeight="1" x14ac:dyDescent="0.25">
      <c r="A17" s="2">
        <v>2022</v>
      </c>
      <c r="B17" s="3">
        <v>44743</v>
      </c>
      <c r="C17" s="3">
        <v>44834</v>
      </c>
      <c r="D17" s="2">
        <v>50</v>
      </c>
      <c r="E17" s="2">
        <v>0</v>
      </c>
      <c r="F17" s="2">
        <v>0</v>
      </c>
      <c r="G17" s="2" t="s">
        <v>56</v>
      </c>
      <c r="H17" s="29">
        <v>120000</v>
      </c>
      <c r="I17" s="30">
        <v>84509.64</v>
      </c>
      <c r="J17" s="6">
        <f t="shared" si="3"/>
        <v>204509.64</v>
      </c>
      <c r="K17" s="29">
        <v>77254.05</v>
      </c>
      <c r="L17" s="30">
        <f t="shared" si="4"/>
        <v>127255.59000000001</v>
      </c>
      <c r="M17" s="30">
        <f t="shared" si="5"/>
        <v>77254.05</v>
      </c>
      <c r="N17" s="7" t="s">
        <v>57</v>
      </c>
      <c r="O17" s="12" t="s">
        <v>61</v>
      </c>
      <c r="P17" s="9" t="s">
        <v>59</v>
      </c>
      <c r="Q17" s="3">
        <v>44895</v>
      </c>
      <c r="R17" s="3">
        <v>44895</v>
      </c>
      <c r="S17" s="10"/>
    </row>
    <row r="18" spans="1:19" ht="24.95" customHeight="1" x14ac:dyDescent="0.25">
      <c r="A18" s="2">
        <v>2022</v>
      </c>
      <c r="B18" s="3">
        <v>44652</v>
      </c>
      <c r="C18" s="3">
        <v>44742</v>
      </c>
      <c r="D18" s="2">
        <v>10</v>
      </c>
      <c r="E18" s="2">
        <v>0</v>
      </c>
      <c r="F18" s="2">
        <v>0</v>
      </c>
      <c r="G18" s="2" t="s">
        <v>52</v>
      </c>
      <c r="H18" s="29">
        <v>6927602.3899999997</v>
      </c>
      <c r="I18" s="30">
        <v>7408000</v>
      </c>
      <c r="J18" s="6">
        <f t="shared" si="3"/>
        <v>14335602.390000001</v>
      </c>
      <c r="K18" s="29">
        <v>3168331.32</v>
      </c>
      <c r="L18" s="30">
        <f t="shared" si="4"/>
        <v>11167271.07</v>
      </c>
      <c r="M18" s="30">
        <f t="shared" si="5"/>
        <v>3168331.32</v>
      </c>
      <c r="N18" s="7" t="s">
        <v>57</v>
      </c>
      <c r="O18" s="8" t="s">
        <v>58</v>
      </c>
      <c r="P18" s="9" t="s">
        <v>59</v>
      </c>
      <c r="Q18" s="3">
        <v>44804</v>
      </c>
      <c r="R18" s="3">
        <v>44804</v>
      </c>
      <c r="S18" s="10"/>
    </row>
    <row r="19" spans="1:19" ht="24.95" customHeight="1" x14ac:dyDescent="0.25">
      <c r="A19" s="13">
        <v>2022</v>
      </c>
      <c r="B19" s="14">
        <v>44652</v>
      </c>
      <c r="C19" s="14">
        <v>44742</v>
      </c>
      <c r="D19" s="13">
        <v>20</v>
      </c>
      <c r="E19" s="13">
        <v>0</v>
      </c>
      <c r="F19" s="13">
        <v>0</v>
      </c>
      <c r="G19" s="13" t="s">
        <v>53</v>
      </c>
      <c r="H19" s="29">
        <v>200950</v>
      </c>
      <c r="I19" s="30">
        <v>241950</v>
      </c>
      <c r="J19" s="15">
        <f t="shared" si="3"/>
        <v>442900</v>
      </c>
      <c r="K19" s="29">
        <v>134558.76999999999</v>
      </c>
      <c r="L19" s="30">
        <f t="shared" si="4"/>
        <v>308341.23</v>
      </c>
      <c r="M19" s="30">
        <f t="shared" si="5"/>
        <v>134558.76999999999</v>
      </c>
      <c r="N19" s="16" t="s">
        <v>57</v>
      </c>
      <c r="O19" s="17" t="s">
        <v>58</v>
      </c>
      <c r="P19" s="18" t="s">
        <v>59</v>
      </c>
      <c r="Q19" s="3">
        <v>44804</v>
      </c>
      <c r="R19" s="3">
        <v>44804</v>
      </c>
      <c r="S19" s="19"/>
    </row>
    <row r="20" spans="1:19" ht="24.95" customHeight="1" x14ac:dyDescent="0.25">
      <c r="A20" s="2">
        <v>2022</v>
      </c>
      <c r="B20" s="27">
        <v>44652</v>
      </c>
      <c r="C20" s="27">
        <v>44742</v>
      </c>
      <c r="D20" s="2">
        <v>30</v>
      </c>
      <c r="E20" s="2">
        <v>0</v>
      </c>
      <c r="F20" s="2">
        <v>0</v>
      </c>
      <c r="G20" s="2" t="s">
        <v>54</v>
      </c>
      <c r="H20" s="29">
        <v>5730547.6100000003</v>
      </c>
      <c r="I20" s="30">
        <v>7389265.96</v>
      </c>
      <c r="J20" s="28">
        <f t="shared" si="3"/>
        <v>13119813.57</v>
      </c>
      <c r="K20" s="29">
        <v>3706679.94</v>
      </c>
      <c r="L20" s="30">
        <f t="shared" si="4"/>
        <v>9413133.6300000008</v>
      </c>
      <c r="M20" s="30">
        <f t="shared" si="5"/>
        <v>3706679.94</v>
      </c>
      <c r="N20" s="23" t="s">
        <v>57</v>
      </c>
      <c r="O20" s="24" t="s">
        <v>58</v>
      </c>
      <c r="P20" s="25" t="s">
        <v>59</v>
      </c>
      <c r="Q20" s="3">
        <v>44804</v>
      </c>
      <c r="R20" s="3">
        <v>44804</v>
      </c>
      <c r="S20" s="26"/>
    </row>
    <row r="21" spans="1:19" ht="24.95" customHeight="1" x14ac:dyDescent="0.25">
      <c r="A21" s="20">
        <v>2022</v>
      </c>
      <c r="B21" s="21">
        <v>44652</v>
      </c>
      <c r="C21" s="21">
        <v>44742</v>
      </c>
      <c r="D21" s="20">
        <v>40</v>
      </c>
      <c r="E21" s="20">
        <v>0</v>
      </c>
      <c r="F21" s="20">
        <v>0</v>
      </c>
      <c r="G21" s="20" t="s">
        <v>55</v>
      </c>
      <c r="H21" s="29">
        <v>20900</v>
      </c>
      <c r="I21" s="30">
        <v>18164.84</v>
      </c>
      <c r="J21" s="22">
        <f t="shared" si="3"/>
        <v>39064.839999999997</v>
      </c>
      <c r="K21" s="29">
        <v>5602</v>
      </c>
      <c r="L21" s="30">
        <f t="shared" si="4"/>
        <v>33462.839999999997</v>
      </c>
      <c r="M21" s="29">
        <f t="shared" si="5"/>
        <v>5602</v>
      </c>
      <c r="N21" s="23" t="s">
        <v>57</v>
      </c>
      <c r="O21" s="24" t="s">
        <v>58</v>
      </c>
      <c r="P21" s="25" t="s">
        <v>59</v>
      </c>
      <c r="Q21" s="3">
        <v>44804</v>
      </c>
      <c r="R21" s="3">
        <v>44804</v>
      </c>
      <c r="S21" s="26"/>
    </row>
    <row r="22" spans="1:19" ht="24.95" customHeight="1" x14ac:dyDescent="0.25">
      <c r="A22" s="2">
        <v>2022</v>
      </c>
      <c r="B22" s="3">
        <v>44652</v>
      </c>
      <c r="C22" s="3">
        <v>44742</v>
      </c>
      <c r="D22" s="2">
        <v>50</v>
      </c>
      <c r="E22" s="2">
        <v>0</v>
      </c>
      <c r="F22" s="2">
        <v>0</v>
      </c>
      <c r="G22" s="2" t="s">
        <v>56</v>
      </c>
      <c r="H22" s="29">
        <v>120000</v>
      </c>
      <c r="I22" s="30">
        <v>100000</v>
      </c>
      <c r="J22" s="6">
        <f t="shared" si="3"/>
        <v>220000</v>
      </c>
      <c r="K22" s="29">
        <v>25261.01</v>
      </c>
      <c r="L22" s="30">
        <f t="shared" si="4"/>
        <v>194738.99</v>
      </c>
      <c r="M22" s="30">
        <f t="shared" si="5"/>
        <v>25261.01</v>
      </c>
      <c r="N22" s="7" t="s">
        <v>57</v>
      </c>
      <c r="O22" s="12" t="s">
        <v>58</v>
      </c>
      <c r="P22" s="9" t="s">
        <v>59</v>
      </c>
      <c r="Q22" s="3">
        <v>44804</v>
      </c>
      <c r="R22" s="3">
        <v>44804</v>
      </c>
      <c r="S22" s="10"/>
    </row>
    <row r="23" spans="1:19" ht="24.95" customHeight="1" x14ac:dyDescent="0.25">
      <c r="A23" s="2">
        <v>2022</v>
      </c>
      <c r="B23" s="4">
        <v>44562</v>
      </c>
      <c r="C23" s="5">
        <v>44651</v>
      </c>
      <c r="D23" s="2">
        <v>10</v>
      </c>
      <c r="E23" s="2">
        <v>0</v>
      </c>
      <c r="F23" s="2">
        <v>0</v>
      </c>
      <c r="G23" s="2" t="s">
        <v>52</v>
      </c>
      <c r="H23" s="11">
        <v>6927602.3899999997</v>
      </c>
      <c r="I23" s="11">
        <v>480397.61</v>
      </c>
      <c r="J23" s="6">
        <f>H23+I23</f>
        <v>7408000</v>
      </c>
      <c r="K23" s="6">
        <v>1527070.59</v>
      </c>
      <c r="L23" s="6">
        <f>J23-K23</f>
        <v>5880929.4100000001</v>
      </c>
      <c r="M23" s="6">
        <f>K23</f>
        <v>1527070.59</v>
      </c>
      <c r="N23" s="7" t="s">
        <v>57</v>
      </c>
      <c r="O23" s="8" t="s">
        <v>60</v>
      </c>
      <c r="P23" s="9" t="s">
        <v>59</v>
      </c>
      <c r="Q23" s="5">
        <v>44712</v>
      </c>
      <c r="R23" s="5">
        <v>44712</v>
      </c>
      <c r="S23" s="10"/>
    </row>
    <row r="24" spans="1:19" ht="24.95" customHeight="1" x14ac:dyDescent="0.25">
      <c r="A24" s="2">
        <v>2022</v>
      </c>
      <c r="B24" s="4">
        <v>44562</v>
      </c>
      <c r="C24" s="5">
        <v>44651</v>
      </c>
      <c r="D24" s="2">
        <v>20</v>
      </c>
      <c r="E24" s="2">
        <v>0</v>
      </c>
      <c r="F24" s="2">
        <v>0</v>
      </c>
      <c r="G24" s="2" t="s">
        <v>53</v>
      </c>
      <c r="H24" s="11">
        <v>200950</v>
      </c>
      <c r="I24" s="11">
        <v>41000</v>
      </c>
      <c r="J24" s="6">
        <f t="shared" ref="J24:J26" si="6">H24+I24</f>
        <v>241950</v>
      </c>
      <c r="K24" s="6">
        <v>55200.3</v>
      </c>
      <c r="L24" s="6">
        <f t="shared" ref="L24:L26" si="7">J24-K24</f>
        <v>186749.7</v>
      </c>
      <c r="M24" s="6">
        <f t="shared" ref="M24:M26" si="8">K24</f>
        <v>55200.3</v>
      </c>
      <c r="N24" s="7" t="s">
        <v>57</v>
      </c>
      <c r="O24" s="8" t="s">
        <v>60</v>
      </c>
      <c r="P24" s="9" t="s">
        <v>59</v>
      </c>
      <c r="Q24" s="5">
        <v>44712</v>
      </c>
      <c r="R24" s="5">
        <v>44712</v>
      </c>
      <c r="S24" s="10"/>
    </row>
    <row r="25" spans="1:19" ht="24.95" customHeight="1" x14ac:dyDescent="0.25">
      <c r="A25" s="2">
        <v>2022</v>
      </c>
      <c r="B25" s="4">
        <v>44562</v>
      </c>
      <c r="C25" s="5">
        <v>44651</v>
      </c>
      <c r="D25" s="2">
        <v>30</v>
      </c>
      <c r="E25" s="2">
        <v>0</v>
      </c>
      <c r="F25" s="2">
        <v>0</v>
      </c>
      <c r="G25" s="2" t="s">
        <v>54</v>
      </c>
      <c r="H25" s="11">
        <v>5730547.6100000003</v>
      </c>
      <c r="I25" s="11">
        <v>1658718.58</v>
      </c>
      <c r="J25" s="6">
        <f t="shared" si="6"/>
        <v>7389266.1900000004</v>
      </c>
      <c r="K25" s="6">
        <v>845326.95</v>
      </c>
      <c r="L25" s="6">
        <f t="shared" si="7"/>
        <v>6543939.2400000002</v>
      </c>
      <c r="M25" s="6">
        <f t="shared" si="8"/>
        <v>845326.95</v>
      </c>
      <c r="N25" s="7" t="s">
        <v>57</v>
      </c>
      <c r="O25" s="12" t="s">
        <v>60</v>
      </c>
      <c r="P25" s="9" t="s">
        <v>59</v>
      </c>
      <c r="Q25" s="5">
        <v>44712</v>
      </c>
      <c r="R25" s="5">
        <v>44712</v>
      </c>
      <c r="S25" s="10"/>
    </row>
    <row r="26" spans="1:19" ht="24.95" customHeight="1" x14ac:dyDescent="0.25">
      <c r="A26" s="2">
        <v>2022</v>
      </c>
      <c r="B26" s="4">
        <v>44562</v>
      </c>
      <c r="C26" s="5">
        <v>44651</v>
      </c>
      <c r="D26" s="2">
        <v>40</v>
      </c>
      <c r="E26" s="2">
        <v>0</v>
      </c>
      <c r="F26" s="2">
        <v>0</v>
      </c>
      <c r="G26" s="2" t="s">
        <v>55</v>
      </c>
      <c r="H26" s="6">
        <v>20900</v>
      </c>
      <c r="I26" s="11">
        <v>-2735.16</v>
      </c>
      <c r="J26" s="6">
        <f t="shared" si="6"/>
        <v>18164.84</v>
      </c>
      <c r="K26" s="11">
        <v>4720</v>
      </c>
      <c r="L26" s="6">
        <f t="shared" si="7"/>
        <v>13444.84</v>
      </c>
      <c r="M26" s="6">
        <f t="shared" si="8"/>
        <v>4720</v>
      </c>
      <c r="N26" s="7" t="s">
        <v>57</v>
      </c>
      <c r="O26" s="12" t="s">
        <v>60</v>
      </c>
      <c r="P26" s="9" t="s">
        <v>59</v>
      </c>
      <c r="Q26" s="5">
        <v>44712</v>
      </c>
      <c r="R26" s="5">
        <v>44712</v>
      </c>
      <c r="S26" s="10"/>
    </row>
    <row r="27" spans="1:19" ht="24.95" customHeight="1" x14ac:dyDescent="0.25">
      <c r="A27" s="2">
        <v>2022</v>
      </c>
      <c r="B27" s="4">
        <v>44562</v>
      </c>
      <c r="C27" s="5">
        <v>44651</v>
      </c>
      <c r="D27" s="2">
        <v>50</v>
      </c>
      <c r="E27" s="2">
        <v>0</v>
      </c>
      <c r="F27" s="2">
        <v>0</v>
      </c>
      <c r="G27" s="2" t="s">
        <v>56</v>
      </c>
      <c r="H27" s="6">
        <v>120000</v>
      </c>
      <c r="I27" s="6">
        <v>-20000</v>
      </c>
      <c r="J27" s="6">
        <f>H27+I27</f>
        <v>100000</v>
      </c>
      <c r="K27" s="11">
        <v>9137.01</v>
      </c>
      <c r="L27" s="6">
        <f>J27-K27</f>
        <v>90862.99</v>
      </c>
      <c r="M27" s="6">
        <f>K27</f>
        <v>9137.01</v>
      </c>
      <c r="N27" s="7" t="s">
        <v>57</v>
      </c>
      <c r="O27" s="12" t="s">
        <v>60</v>
      </c>
      <c r="P27" s="9" t="s">
        <v>59</v>
      </c>
      <c r="Q27" s="5">
        <v>44712</v>
      </c>
      <c r="R27" s="5">
        <v>44712</v>
      </c>
      <c r="S27" s="10"/>
    </row>
  </sheetData>
  <mergeCells count="7">
    <mergeCell ref="A6:S6"/>
    <mergeCell ref="A2:C2"/>
    <mergeCell ref="D2:F2"/>
    <mergeCell ref="G2:I2"/>
    <mergeCell ref="A3:C3"/>
    <mergeCell ref="D3:F3"/>
    <mergeCell ref="G3:I3"/>
  </mergeCells>
  <hyperlinks>
    <hyperlink ref="O18" r:id="rId1"/>
    <hyperlink ref="O23" r:id="rI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Lizbeth Mendoza Avila</cp:lastModifiedBy>
  <dcterms:created xsi:type="dcterms:W3CDTF">2022-07-27T20:03:15Z</dcterms:created>
  <dcterms:modified xsi:type="dcterms:W3CDTF">2023-01-27T17:11:59Z</dcterms:modified>
</cp:coreProperties>
</file>