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.alvarez\Desktop\David Monterrey\Enlace\Formatos de Transparencia\Tablas Estadisticas\"/>
    </mc:Choice>
  </mc:AlternateContent>
  <bookViews>
    <workbookView xWindow="0" yWindow="0" windowWidth="21600" windowHeight="9480"/>
  </bookViews>
  <sheets>
    <sheet name="Hoja1" sheetId="1" r:id="rId1"/>
  </sheets>
  <definedNames>
    <definedName name="_xlnm._FilterDatabase" localSheetId="0" hidden="1">Hoja1!$A$3:$P$28</definedName>
  </definedNames>
  <calcPr calcId="162913"/>
</workbook>
</file>

<file path=xl/calcChain.xml><?xml version="1.0" encoding="utf-8"?>
<calcChain xmlns="http://schemas.openxmlformats.org/spreadsheetml/2006/main">
  <c r="BC28" i="1" l="1"/>
  <c r="BC27" i="1"/>
  <c r="BC26" i="1"/>
  <c r="BC25" i="1"/>
  <c r="BC24" i="1"/>
  <c r="BC23" i="1"/>
  <c r="BC22" i="1"/>
  <c r="BC21" i="1"/>
  <c r="BC20" i="1"/>
  <c r="BC19" i="1"/>
  <c r="BC18" i="1"/>
  <c r="BC17" i="1"/>
  <c r="BC16" i="1"/>
  <c r="BC15" i="1"/>
  <c r="BC14" i="1"/>
  <c r="BC13" i="1"/>
  <c r="BC12" i="1"/>
  <c r="BC11" i="1"/>
  <c r="BC10" i="1"/>
  <c r="BC9" i="1"/>
  <c r="BC8" i="1"/>
  <c r="BC7" i="1"/>
  <c r="BC6" i="1"/>
  <c r="BC5" i="1"/>
  <c r="BC4" i="1"/>
  <c r="AD12" i="1" l="1"/>
  <c r="AP28" i="1" l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" i="1"/>
  <c r="AP4" i="1"/>
  <c r="AC28" i="1" l="1"/>
  <c r="P28" i="1"/>
  <c r="AC27" i="1"/>
  <c r="P27" i="1"/>
  <c r="AC26" i="1"/>
  <c r="P26" i="1"/>
  <c r="AC25" i="1"/>
  <c r="P25" i="1"/>
  <c r="AC24" i="1"/>
  <c r="P24" i="1"/>
  <c r="AC23" i="1"/>
  <c r="P23" i="1"/>
  <c r="AC22" i="1"/>
  <c r="P22" i="1"/>
  <c r="AC21" i="1"/>
  <c r="P21" i="1"/>
  <c r="AC20" i="1"/>
  <c r="P20" i="1"/>
  <c r="AC19" i="1"/>
  <c r="P19" i="1"/>
  <c r="AC18" i="1"/>
  <c r="P18" i="1"/>
  <c r="AC17" i="1"/>
  <c r="P17" i="1"/>
  <c r="AC16" i="1"/>
  <c r="P16" i="1"/>
  <c r="AC15" i="1"/>
  <c r="P15" i="1"/>
  <c r="AC14" i="1"/>
  <c r="P14" i="1"/>
  <c r="AC13" i="1"/>
  <c r="P13" i="1"/>
  <c r="AC12" i="1"/>
  <c r="P12" i="1"/>
  <c r="AC11" i="1"/>
  <c r="P11" i="1"/>
  <c r="AC10" i="1"/>
  <c r="P10" i="1"/>
  <c r="AC9" i="1"/>
  <c r="P9" i="1"/>
  <c r="AC8" i="1"/>
  <c r="P8" i="1"/>
  <c r="AC7" i="1"/>
  <c r="P7" i="1"/>
  <c r="AC6" i="1"/>
  <c r="P6" i="1"/>
  <c r="AC5" i="1"/>
  <c r="P5" i="1"/>
  <c r="AC4" i="1"/>
  <c r="P4" i="1"/>
</calcChain>
</file>

<file path=xl/sharedStrings.xml><?xml version="1.0" encoding="utf-8"?>
<sst xmlns="http://schemas.openxmlformats.org/spreadsheetml/2006/main" count="114" uniqueCount="93">
  <si>
    <t xml:space="preserve">Sistema para el Desarrollo Integral de la Familia </t>
  </si>
  <si>
    <t>Estadística 2022</t>
  </si>
  <si>
    <t>Estadística 2023</t>
  </si>
  <si>
    <t>No.</t>
  </si>
  <si>
    <t>Tema</t>
  </si>
  <si>
    <t>Nombre del indicador/variable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</si>
  <si>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</si>
  <si>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</si>
  <si>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</si>
  <si>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</si>
  <si>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</si>
  <si>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</si>
  <si>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</si>
  <si>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</si>
  <si>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</si>
  <si>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</si>
  <si>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</si>
  <si>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</si>
  <si>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Tota 2022l 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</si>
  <si>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</si>
  <si>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</si>
  <si>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</si>
  <si>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</si>
  <si>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</si>
  <si>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</si>
  <si>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</si>
  <si>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</si>
  <si>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</si>
  <si>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</si>
  <si>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</si>
  <si>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</si>
  <si>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</si>
  <si>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Asistencia Social y Adulto Mayor</t>
  </si>
  <si>
    <t>Cantidad de personas beneficiadas de casos nuevos en asistencia social</t>
  </si>
  <si>
    <t>Cantidad de personas beneficiadas de casos subsecuentes en asistencia social</t>
  </si>
  <si>
    <t>Cantidad de servicios brindados en el área de asistencia social</t>
  </si>
  <si>
    <t>Cantidad de apoyos asistenciales brindados en el área de asistencia social</t>
  </si>
  <si>
    <t>Cantidad de personas adultas mayores beneficiadas por primera vez en el área del adulto mayor</t>
  </si>
  <si>
    <t>Cantidad de personas adultas mayores beneficiadas subsecuentes en el área de atención al adulto mayor</t>
  </si>
  <si>
    <t>Cantidad de servicios brindados en el área del adulto mayor</t>
  </si>
  <si>
    <t>Atención a Personas con Discapacidad</t>
  </si>
  <si>
    <t>Cantidad de personas beneficiadas por primera vez en el área de atención a personas con discapacidad</t>
  </si>
  <si>
    <t>Cantidad de personas beneficiadas subsecuentes en el área de atención a personas con discapacidad</t>
  </si>
  <si>
    <t>Cantidad de servicios brindados en el área de atención a personas con discapacidad</t>
  </si>
  <si>
    <t>Infancia y Familia</t>
  </si>
  <si>
    <t xml:space="preserve">Cantidad de niñas, niños y adolescentes beneficiados por primera vez en la Dirección de Infancia y Familia </t>
  </si>
  <si>
    <t xml:space="preserve">Cantidad de niñas, niños y adolescentes beneficiados subsecuentes en la Dirección de Infancia y Familia </t>
  </si>
  <si>
    <t>Cantidad de personas beneficiadas por primera vez en el área de Fortalecimiento Familiar de la Dirección de Infancia y Familia</t>
  </si>
  <si>
    <t>Cantidad de personas beneficiadas subsecuentes en el área de Fortalecimiento Familiar de la Dirección de Infancia y Familia</t>
  </si>
  <si>
    <r>
      <rPr>
        <sz val="11"/>
        <color theme="1"/>
        <rFont val="Calibri"/>
        <family val="2"/>
      </rPr>
      <t>Cantidad de servicios brindados en la Dirección de Infancia y Familia</t>
    </r>
  </si>
  <si>
    <t>11, 133</t>
  </si>
  <si>
    <t xml:space="preserve">Defensoría Municipal </t>
  </si>
  <si>
    <t>Cantidad de niñas, niños y adolescentes de casos nuevos atendidos por la Defensoría Municipal</t>
  </si>
  <si>
    <t>Cantidad de niñas, niños y adolescentes de casos subsecuentes atendidos por la Defensoría Municipal</t>
  </si>
  <si>
    <t>Cantidad de servicios brindados por la Defensoría Municipal para la Protección de Niñas, Niños y Adolescentes</t>
  </si>
  <si>
    <t>Centros de Bienestar Familiar</t>
  </si>
  <si>
    <t xml:space="preserve">Cantidad de personas beneficiadas por primera vez en los Centros de Bienestar Familiar </t>
  </si>
  <si>
    <t>Cantidad de personas beneficiadas subsecuentes en los Centros de Bienestar Familiar</t>
  </si>
  <si>
    <t>Cantidad de servicios brindados en los Centros de Bienestar Familiar</t>
  </si>
  <si>
    <t>Voluntariado</t>
  </si>
  <si>
    <t>Cantidad de nuevos voluntarios activos</t>
  </si>
  <si>
    <t>Cantidad de voluntarios activos subsecuentes</t>
  </si>
  <si>
    <t>Nutrición</t>
  </si>
  <si>
    <t>Cantidad de raciones alimenticias servidas en los Centros de Atención del Sistema DIF Monterrey</t>
  </si>
  <si>
    <t>Colaboración con Programas Federales</t>
  </si>
  <si>
    <t>Cantidad de despensas entregadas en colaboración con el programa federal de asistencia alimentaria a sujetos vulnerables</t>
  </si>
  <si>
    <t>Enero 2024</t>
  </si>
  <si>
    <t>Febrero 2024</t>
  </si>
  <si>
    <t>Marzo 2024</t>
  </si>
  <si>
    <t>Abril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</si>
  <si>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</si>
  <si>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</si>
  <si>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</si>
  <si>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</si>
  <si>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</si>
  <si>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</si>
  <si>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</si>
  <si>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Estadística 2024</t>
  </si>
  <si>
    <t>Total 2024</t>
  </si>
  <si>
    <t>Estadística 2025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</si>
  <si>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</si>
  <si>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</si>
  <si>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</si>
  <si>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</si>
  <si>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</si>
  <si>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</si>
  <si>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</si>
  <si>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</si>
  <si>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</si>
  <si>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</si>
  <si>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</si>
  <si>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</si>
  <si>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Sistema para 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</si>
</sst>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rgb="FF000000"/>
      <name val="Arial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1"/>
      <color rgb="FF000000"/>
      <name val="Arial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0" tint="-4.9989318521683403E-2"/>
      <name val="Calibri"/>
      <family val="2"/>
    </font>
    <font>
      <sz val="11"/>
      <color theme="0" tint="-4.9989318521683403E-2"/>
      <name val="Arial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rgb="FF000000"/>
      <name val="Arial"/>
      <scheme val="minor"/>
    </font>
    <font>
      <sz val="11"/>
      <color theme="1"/>
      <name val="Calibri"/>
      <charset val="134"/>
    </font>
    <font>
      <sz val="11"/>
      <color theme="1"/>
      <name val="Calibri"/>
    </font>
    <font>
      <b/>
      <sz val="18"/>
      <color theme="1"/>
      <name val="Calibri"/>
      <family val="2"/>
    </font>
    <font>
      <sz val="18"/>
      <color rgb="FF00000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206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2060"/>
      </bottom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medium">
        <color rgb="FF00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dotted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</borders>
  <cellStyleXfs count="12">
    <xf numFmtId="0" fontId="0" fillId="0" borderId="0"/>
    <xf numFmtId="0" fontId="6" fillId="0" borderId="1"/>
    <xf numFmtId="0" fontId="1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6" fillId="0" borderId="1"/>
  </cellStyleXfs>
  <cellXfs count="119">
    <xf numFmtId="0" fontId="0" fillId="0" borderId="0" xfId="0"/>
    <xf numFmtId="0" fontId="1" fillId="0" borderId="0" xfId="0" applyFont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5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0" fillId="0" borderId="0" xfId="0" applyFont="1"/>
    <xf numFmtId="3" fontId="1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3" fontId="1" fillId="5" borderId="6" xfId="0" applyNumberFormat="1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10" xfId="0" applyNumberFormat="1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3" fontId="14" fillId="0" borderId="2" xfId="1" applyNumberFormat="1" applyFont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 wrapText="1"/>
    </xf>
    <xf numFmtId="3" fontId="8" fillId="0" borderId="5" xfId="1" applyNumberFormat="1" applyFont="1" applyFill="1" applyBorder="1" applyAlignment="1">
      <alignment horizontal="center" vertical="center" wrapText="1"/>
    </xf>
    <xf numFmtId="0" fontId="1" fillId="0" borderId="2" xfId="4" applyFont="1" applyBorder="1" applyAlignment="1">
      <alignment horizontal="center" vertical="center"/>
    </xf>
    <xf numFmtId="3" fontId="1" fillId="0" borderId="2" xfId="6" applyNumberFormat="1" applyFont="1" applyFill="1" applyBorder="1" applyAlignment="1">
      <alignment horizontal="center" vertical="center"/>
    </xf>
    <xf numFmtId="3" fontId="1" fillId="0" borderId="2" xfId="7" applyNumberFormat="1" applyFont="1" applyBorder="1" applyAlignment="1">
      <alignment horizontal="center" vertical="center"/>
    </xf>
    <xf numFmtId="3" fontId="1" fillId="0" borderId="2" xfId="8" applyNumberFormat="1" applyFont="1" applyFill="1" applyBorder="1" applyAlignment="1">
      <alignment horizontal="center" vertical="center"/>
    </xf>
    <xf numFmtId="3" fontId="1" fillId="0" borderId="2" xfId="9" applyNumberFormat="1" applyFont="1" applyFill="1" applyBorder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/>
    </xf>
    <xf numFmtId="3" fontId="1" fillId="0" borderId="2" xfId="10" applyNumberFormat="1" applyFont="1" applyFill="1" applyBorder="1" applyAlignment="1">
      <alignment horizontal="center" vertical="center"/>
    </xf>
    <xf numFmtId="3" fontId="18" fillId="0" borderId="2" xfId="0" applyNumberFormat="1" applyFont="1" applyFill="1" applyBorder="1" applyAlignment="1">
      <alignment horizontal="center" vertical="center"/>
    </xf>
    <xf numFmtId="3" fontId="17" fillId="0" borderId="2" xfId="0" applyNumberFormat="1" applyFont="1" applyBorder="1" applyAlignment="1">
      <alignment horizontal="center" vertical="center"/>
    </xf>
    <xf numFmtId="3" fontId="18" fillId="0" borderId="2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8" fillId="0" borderId="12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3" fontId="18" fillId="0" borderId="13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left" vertical="center" wrapText="1"/>
    </xf>
    <xf numFmtId="3" fontId="1" fillId="5" borderId="8" xfId="0" applyNumberFormat="1" applyFont="1" applyFill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left" vertical="center" wrapText="1"/>
    </xf>
    <xf numFmtId="3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3" fontId="1" fillId="5" borderId="15" xfId="0" applyNumberFormat="1" applyFont="1" applyFill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" fontId="14" fillId="0" borderId="15" xfId="1" applyNumberFormat="1" applyFont="1" applyBorder="1" applyAlignment="1">
      <alignment horizontal="center" vertical="center"/>
    </xf>
    <xf numFmtId="0" fontId="1" fillId="0" borderId="15" xfId="4" applyFont="1" applyBorder="1" applyAlignment="1">
      <alignment horizontal="center" vertical="center"/>
    </xf>
    <xf numFmtId="3" fontId="1" fillId="0" borderId="15" xfId="9" applyNumberFormat="1" applyFont="1" applyBorder="1" applyAlignment="1">
      <alignment horizontal="center" vertical="center"/>
    </xf>
    <xf numFmtId="3" fontId="18" fillId="0" borderId="15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" fontId="14" fillId="0" borderId="8" xfId="1" applyNumberFormat="1" applyFont="1" applyBorder="1" applyAlignment="1">
      <alignment horizontal="center" vertical="center"/>
    </xf>
    <xf numFmtId="0" fontId="1" fillId="0" borderId="8" xfId="4" applyFont="1" applyBorder="1" applyAlignment="1">
      <alignment horizontal="center" vertical="center"/>
    </xf>
    <xf numFmtId="3" fontId="1" fillId="0" borderId="8" xfId="9" applyNumberFormat="1" applyFont="1" applyBorder="1" applyAlignment="1">
      <alignment horizontal="center" vertical="center"/>
    </xf>
    <xf numFmtId="3" fontId="18" fillId="0" borderId="8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3" fontId="1" fillId="0" borderId="15" xfId="0" applyNumberFormat="1" applyFont="1" applyFill="1" applyBorder="1" applyAlignment="1">
      <alignment horizontal="center" vertical="center"/>
    </xf>
    <xf numFmtId="3" fontId="11" fillId="0" borderId="15" xfId="0" applyNumberFormat="1" applyFont="1" applyFill="1" applyBorder="1" applyAlignment="1">
      <alignment horizontal="center" vertical="center"/>
    </xf>
    <xf numFmtId="3" fontId="1" fillId="5" borderId="19" xfId="0" applyNumberFormat="1" applyFont="1" applyFill="1" applyBorder="1" applyAlignment="1">
      <alignment horizontal="center" vertical="center"/>
    </xf>
    <xf numFmtId="3" fontId="1" fillId="0" borderId="20" xfId="0" applyNumberFormat="1" applyFont="1" applyFill="1" applyBorder="1" applyAlignment="1">
      <alignment horizontal="center" vertical="center"/>
    </xf>
    <xf numFmtId="3" fontId="1" fillId="0" borderId="21" xfId="0" applyNumberFormat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 wrapText="1"/>
    </xf>
    <xf numFmtId="3" fontId="1" fillId="0" borderId="15" xfId="10" applyNumberFormat="1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/>
    </xf>
    <xf numFmtId="3" fontId="1" fillId="0" borderId="8" xfId="1" applyNumberFormat="1" applyFont="1" applyBorder="1" applyAlignment="1">
      <alignment horizontal="center" vertical="center"/>
    </xf>
    <xf numFmtId="3" fontId="1" fillId="0" borderId="8" xfId="6" applyNumberFormat="1" applyFont="1" applyFill="1" applyBorder="1" applyAlignment="1">
      <alignment horizontal="center" vertical="center"/>
    </xf>
    <xf numFmtId="3" fontId="1" fillId="0" borderId="8" xfId="8" applyNumberFormat="1" applyFont="1" applyFill="1" applyBorder="1" applyAlignment="1">
      <alignment horizontal="center" vertical="center"/>
    </xf>
    <xf numFmtId="3" fontId="17" fillId="0" borderId="8" xfId="0" applyNumberFormat="1" applyFont="1" applyFill="1" applyBorder="1" applyAlignment="1">
      <alignment horizontal="center" vertical="center"/>
    </xf>
    <xf numFmtId="3" fontId="17" fillId="0" borderId="8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3" fontId="1" fillId="0" borderId="15" xfId="1" applyNumberFormat="1" applyFont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3" fontId="1" fillId="0" borderId="15" xfId="7" applyNumberFormat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 wrapText="1"/>
    </xf>
    <xf numFmtId="3" fontId="1" fillId="0" borderId="8" xfId="7" applyNumberFormat="1" applyFont="1" applyBorder="1" applyAlignment="1">
      <alignment horizontal="center" vertical="center"/>
    </xf>
    <xf numFmtId="3" fontId="1" fillId="0" borderId="15" xfId="1" applyNumberFormat="1" applyFont="1" applyFill="1" applyBorder="1" applyAlignment="1">
      <alignment horizontal="center" vertical="center"/>
    </xf>
    <xf numFmtId="3" fontId="1" fillId="0" borderId="15" xfId="3" applyNumberFormat="1" applyFont="1" applyFill="1" applyBorder="1" applyAlignment="1">
      <alignment horizontal="center" vertical="center"/>
    </xf>
    <xf numFmtId="3" fontId="1" fillId="0" borderId="15" xfId="11" applyNumberFormat="1" applyFont="1" applyFill="1" applyBorder="1" applyAlignment="1">
      <alignment horizontal="center" vertical="center"/>
    </xf>
    <xf numFmtId="3" fontId="1" fillId="0" borderId="8" xfId="1" applyNumberFormat="1" applyFont="1" applyFill="1" applyBorder="1" applyAlignment="1">
      <alignment horizontal="center" vertical="center"/>
    </xf>
    <xf numFmtId="3" fontId="1" fillId="0" borderId="8" xfId="11" applyNumberFormat="1" applyFont="1" applyFill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 wrapText="1"/>
    </xf>
    <xf numFmtId="3" fontId="18" fillId="0" borderId="15" xfId="0" applyNumberFormat="1" applyFont="1" applyBorder="1" applyAlignment="1">
      <alignment horizontal="center" vertical="center"/>
    </xf>
    <xf numFmtId="3" fontId="1" fillId="7" borderId="9" xfId="0" applyNumberFormat="1" applyFont="1" applyFill="1" applyBorder="1" applyAlignment="1">
      <alignment horizontal="center" vertical="center"/>
    </xf>
    <xf numFmtId="3" fontId="1" fillId="0" borderId="23" xfId="0" applyNumberFormat="1" applyFont="1" applyBorder="1" applyAlignment="1">
      <alignment horizontal="center" vertical="center"/>
    </xf>
    <xf numFmtId="3" fontId="18" fillId="0" borderId="22" xfId="0" applyNumberFormat="1" applyFont="1" applyBorder="1" applyAlignment="1">
      <alignment horizontal="center" vertical="center"/>
    </xf>
    <xf numFmtId="3" fontId="1" fillId="0" borderId="1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/>
    </xf>
    <xf numFmtId="0" fontId="20" fillId="0" borderId="0" xfId="0" applyFont="1"/>
  </cellXfs>
  <cellStyles count="12">
    <cellStyle name="Normal" xfId="0" builtinId="0"/>
    <cellStyle name="Normal 10" xfId="9"/>
    <cellStyle name="Normal 11" xfId="10"/>
    <cellStyle name="Normal 12" xfId="11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149680</xdr:rowOff>
    </xdr:from>
    <xdr:to>
      <xdr:col>2</xdr:col>
      <xdr:colOff>435429</xdr:colOff>
      <xdr:row>1</xdr:row>
      <xdr:rowOff>244929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49680"/>
          <a:ext cx="1945822" cy="653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000"/>
  <sheetViews>
    <sheetView showGridLines="0" tabSelected="1" zoomScale="70" zoomScaleNormal="70" workbookViewId="0">
      <selection activeCell="C5" sqref="C5"/>
    </sheetView>
  </sheetViews>
  <sheetFormatPr baseColWidth="10" defaultColWidth="12.625" defaultRowHeight="15" customHeight="1"/>
  <cols>
    <col min="1" max="1" width="6.625" customWidth="1"/>
    <col min="2" max="2" width="15.625" customWidth="1"/>
    <col min="3" max="3" width="49.75" style="24" customWidth="1"/>
    <col min="4" max="31" width="10.625" hidden="1" customWidth="1"/>
    <col min="32" max="32" width="12.625" hidden="1" customWidth="1"/>
    <col min="33" max="33" width="12.125" hidden="1" customWidth="1"/>
    <col min="34" max="42" width="12.625" hidden="1" customWidth="1"/>
  </cols>
  <sheetData>
    <row r="1" spans="1:55" ht="44.25" customHeight="1">
      <c r="A1" s="1"/>
      <c r="B1" s="1"/>
      <c r="C1" s="19"/>
      <c r="D1" s="114" t="s">
        <v>0</v>
      </c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"/>
      <c r="Q1" s="114" t="s">
        <v>0</v>
      </c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"/>
      <c r="AD1" s="115" t="s">
        <v>0</v>
      </c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"/>
      <c r="AQ1" s="117" t="s">
        <v>92</v>
      </c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</row>
    <row r="2" spans="1:55" ht="29.25" customHeight="1">
      <c r="A2" s="1"/>
      <c r="B2" s="1"/>
      <c r="C2" s="20"/>
      <c r="D2" s="112" t="s">
        <v>1</v>
      </c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"/>
      <c r="Q2" s="112" t="s">
        <v>2</v>
      </c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"/>
      <c r="AD2" s="112" t="s">
        <v>77</v>
      </c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"/>
      <c r="AQ2" s="117" t="s">
        <v>79</v>
      </c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"/>
    </row>
    <row r="3" spans="1:55" s="13" customFormat="1" ht="22.5" customHeight="1">
      <c r="A3" s="11" t="s">
        <v>3</v>
      </c>
      <c r="B3" s="11" t="s">
        <v>4</v>
      </c>
      <c r="C3" s="21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12" t="s">
        <v>15</v>
      </c>
      <c r="N3" s="12" t="s">
        <v>16</v>
      </c>
      <c r="O3" s="12" t="s">
        <v>17</v>
      </c>
      <c r="P3" s="11" t="s">
        <v>18</v>
      </c>
      <c r="Q3" s="12" t="s">
        <v>19</v>
      </c>
      <c r="R3" s="12" t="s">
        <v>20</v>
      </c>
      <c r="S3" s="12" t="s">
        <v>21</v>
      </c>
      <c r="T3" s="12" t="s">
        <v>22</v>
      </c>
      <c r="U3" s="12" t="s">
        <v>23</v>
      </c>
      <c r="V3" s="12" t="s">
        <v>24</v>
      </c>
      <c r="W3" s="12" t="s">
        <v>25</v>
      </c>
      <c r="X3" s="12" t="s">
        <v>26</v>
      </c>
      <c r="Y3" s="12" t="s">
        <v>27</v>
      </c>
      <c r="Z3" s="12" t="s">
        <v>28</v>
      </c>
      <c r="AA3" s="12" t="s">
        <v>29</v>
      </c>
      <c r="AB3" s="12" t="s">
        <v>30</v>
      </c>
      <c r="AC3" s="12" t="s">
        <v>31</v>
      </c>
      <c r="AD3" s="12" t="s">
        <v>66</v>
      </c>
      <c r="AE3" s="12" t="s">
        <v>67</v>
      </c>
      <c r="AF3" s="12" t="s">
        <v>68</v>
      </c>
      <c r="AG3" s="12" t="s">
        <v>69</v>
      </c>
      <c r="AH3" s="12" t="s">
        <v>23</v>
      </c>
      <c r="AI3" s="12" t="s">
        <v>70</v>
      </c>
      <c r="AJ3" s="12" t="s">
        <v>71</v>
      </c>
      <c r="AK3" s="12" t="s">
        <v>72</v>
      </c>
      <c r="AL3" s="12" t="s">
        <v>73</v>
      </c>
      <c r="AM3" s="12" t="s">
        <v>74</v>
      </c>
      <c r="AN3" s="12" t="s">
        <v>75</v>
      </c>
      <c r="AO3" s="12" t="s">
        <v>76</v>
      </c>
      <c r="AP3" s="12" t="s">
        <v>78</v>
      </c>
      <c r="AQ3" s="12" t="s">
        <v>80</v>
      </c>
      <c r="AR3" s="12" t="s">
        <v>81</v>
      </c>
      <c r="AS3" s="12" t="s">
        <v>82</v>
      </c>
      <c r="AT3" s="12" t="s">
        <v>83</v>
      </c>
      <c r="AU3" s="12" t="s">
        <v>84</v>
      </c>
      <c r="AV3" s="12" t="s">
        <v>85</v>
      </c>
      <c r="AW3" s="12" t="s">
        <v>86</v>
      </c>
      <c r="AX3" s="12" t="s">
        <v>87</v>
      </c>
      <c r="AY3" s="12" t="s">
        <v>88</v>
      </c>
      <c r="AZ3" s="12" t="s">
        <v>89</v>
      </c>
      <c r="BA3" s="12" t="s">
        <v>90</v>
      </c>
      <c r="BB3" s="12" t="s">
        <v>91</v>
      </c>
      <c r="BC3" s="12" t="s">
        <v>78</v>
      </c>
    </row>
    <row r="4" spans="1:55" ht="39" customHeight="1">
      <c r="A4" s="2">
        <v>1</v>
      </c>
      <c r="B4" s="3" t="s">
        <v>32</v>
      </c>
      <c r="C4" s="22" t="s">
        <v>33</v>
      </c>
      <c r="D4" s="4">
        <v>142</v>
      </c>
      <c r="E4" s="4">
        <v>89</v>
      </c>
      <c r="F4" s="4">
        <v>187</v>
      </c>
      <c r="G4" s="4">
        <v>113</v>
      </c>
      <c r="H4" s="4">
        <v>82</v>
      </c>
      <c r="I4" s="4">
        <v>352</v>
      </c>
      <c r="J4" s="4">
        <v>488</v>
      </c>
      <c r="K4" s="4">
        <v>792</v>
      </c>
      <c r="L4" s="4">
        <v>1414</v>
      </c>
      <c r="M4" s="4">
        <v>2865</v>
      </c>
      <c r="N4" s="4">
        <v>395</v>
      </c>
      <c r="O4" s="4">
        <v>680</v>
      </c>
      <c r="P4" s="5">
        <f t="shared" ref="P4:P28" si="0">SUM(D4:O4)</f>
        <v>7599</v>
      </c>
      <c r="Q4" s="4">
        <v>185</v>
      </c>
      <c r="R4" s="4">
        <v>341</v>
      </c>
      <c r="S4" s="4">
        <v>1540</v>
      </c>
      <c r="T4" s="8">
        <v>489</v>
      </c>
      <c r="U4" s="8">
        <v>1041</v>
      </c>
      <c r="V4" s="8">
        <v>2231</v>
      </c>
      <c r="W4" s="8">
        <v>1240</v>
      </c>
      <c r="X4" s="4">
        <v>1699</v>
      </c>
      <c r="Y4" s="4">
        <v>1634</v>
      </c>
      <c r="Z4" s="4">
        <v>1980</v>
      </c>
      <c r="AA4" s="17">
        <v>1349</v>
      </c>
      <c r="AB4" s="4">
        <v>961</v>
      </c>
      <c r="AC4" s="5">
        <f t="shared" ref="AC4:AC28" si="1">SUM(Q4:AB4)</f>
        <v>14690</v>
      </c>
      <c r="AD4" s="17">
        <v>239</v>
      </c>
      <c r="AE4" s="17">
        <v>315</v>
      </c>
      <c r="AF4" s="10">
        <v>9</v>
      </c>
      <c r="AG4" s="10">
        <v>21</v>
      </c>
      <c r="AH4" s="4">
        <v>30</v>
      </c>
      <c r="AI4" s="4">
        <v>2361</v>
      </c>
      <c r="AJ4" s="4">
        <v>938</v>
      </c>
      <c r="AK4" s="4">
        <v>1069</v>
      </c>
      <c r="AL4" s="4">
        <v>520</v>
      </c>
      <c r="AM4" s="4">
        <v>49</v>
      </c>
      <c r="AN4" s="4">
        <v>366</v>
      </c>
      <c r="AO4" s="4">
        <v>304</v>
      </c>
      <c r="AP4" s="5">
        <f t="shared" ref="AP4:AP28" si="2">SUM(AD4:AO4)</f>
        <v>6221</v>
      </c>
      <c r="AQ4" s="4">
        <v>3222</v>
      </c>
      <c r="AR4" s="47">
        <v>585</v>
      </c>
      <c r="AS4" s="10"/>
      <c r="AT4" s="10"/>
      <c r="AU4" s="4"/>
      <c r="AV4" s="4"/>
      <c r="AW4" s="4"/>
      <c r="AX4" s="4"/>
      <c r="AY4" s="4"/>
      <c r="AZ4" s="4"/>
      <c r="BA4" s="4"/>
      <c r="BB4" s="4"/>
      <c r="BC4" s="5">
        <f t="shared" ref="BC4:BC28" si="3">SUM(AQ4:BB4)</f>
        <v>3807</v>
      </c>
    </row>
    <row r="5" spans="1:55" ht="39" customHeight="1">
      <c r="A5" s="2">
        <v>2</v>
      </c>
      <c r="B5" s="3" t="s">
        <v>32</v>
      </c>
      <c r="C5" s="22" t="s">
        <v>34</v>
      </c>
      <c r="D5" s="4">
        <v>274</v>
      </c>
      <c r="E5" s="4">
        <v>231</v>
      </c>
      <c r="F5" s="4">
        <v>372</v>
      </c>
      <c r="G5" s="4">
        <v>179</v>
      </c>
      <c r="H5" s="4">
        <v>51</v>
      </c>
      <c r="I5" s="4">
        <v>199</v>
      </c>
      <c r="J5" s="4">
        <v>79</v>
      </c>
      <c r="K5" s="4">
        <v>571</v>
      </c>
      <c r="L5" s="4">
        <v>1352</v>
      </c>
      <c r="M5" s="4">
        <v>1469</v>
      </c>
      <c r="N5" s="4">
        <v>1720</v>
      </c>
      <c r="O5" s="4">
        <v>288</v>
      </c>
      <c r="P5" s="5">
        <f t="shared" si="0"/>
        <v>6785</v>
      </c>
      <c r="Q5" s="4">
        <v>289</v>
      </c>
      <c r="R5" s="4">
        <v>485</v>
      </c>
      <c r="S5" s="4">
        <v>2574</v>
      </c>
      <c r="T5" s="8">
        <v>2018</v>
      </c>
      <c r="U5" s="8">
        <v>2588</v>
      </c>
      <c r="V5" s="8">
        <v>1581</v>
      </c>
      <c r="W5" s="8">
        <v>1410</v>
      </c>
      <c r="X5" s="4">
        <v>868</v>
      </c>
      <c r="Y5" s="4">
        <v>1189</v>
      </c>
      <c r="Z5" s="4">
        <v>1290</v>
      </c>
      <c r="AA5" s="17">
        <v>1453</v>
      </c>
      <c r="AB5" s="4">
        <v>0</v>
      </c>
      <c r="AC5" s="5">
        <f t="shared" si="1"/>
        <v>15745</v>
      </c>
      <c r="AD5" s="17">
        <v>685</v>
      </c>
      <c r="AE5" s="17">
        <v>240</v>
      </c>
      <c r="AF5" s="10">
        <v>214</v>
      </c>
      <c r="AG5" s="10">
        <v>95</v>
      </c>
      <c r="AH5" s="4">
        <v>73</v>
      </c>
      <c r="AI5" s="4">
        <v>1460</v>
      </c>
      <c r="AJ5" s="4">
        <v>2588</v>
      </c>
      <c r="AK5" s="4">
        <v>2497</v>
      </c>
      <c r="AL5" s="4">
        <v>2653</v>
      </c>
      <c r="AM5" s="4">
        <v>253</v>
      </c>
      <c r="AN5" s="4">
        <v>447</v>
      </c>
      <c r="AO5" s="4">
        <v>402</v>
      </c>
      <c r="AP5" s="5">
        <f t="shared" si="2"/>
        <v>11607</v>
      </c>
      <c r="AQ5" s="4">
        <v>0</v>
      </c>
      <c r="AR5" s="47">
        <v>436</v>
      </c>
      <c r="AS5" s="10"/>
      <c r="AT5" s="10"/>
      <c r="AU5" s="4"/>
      <c r="AV5" s="4"/>
      <c r="AW5" s="4"/>
      <c r="AX5" s="4"/>
      <c r="AY5" s="4"/>
      <c r="AZ5" s="4"/>
      <c r="BA5" s="4"/>
      <c r="BB5" s="4"/>
      <c r="BC5" s="5">
        <f t="shared" si="3"/>
        <v>436</v>
      </c>
    </row>
    <row r="6" spans="1:55" ht="39" customHeight="1">
      <c r="A6" s="2">
        <v>3</v>
      </c>
      <c r="B6" s="3" t="s">
        <v>32</v>
      </c>
      <c r="C6" s="22" t="s">
        <v>35</v>
      </c>
      <c r="D6" s="4">
        <v>226</v>
      </c>
      <c r="E6" s="4">
        <v>173</v>
      </c>
      <c r="F6" s="4">
        <v>419</v>
      </c>
      <c r="G6" s="4">
        <v>250</v>
      </c>
      <c r="H6" s="4">
        <v>284</v>
      </c>
      <c r="I6" s="4">
        <v>903</v>
      </c>
      <c r="J6" s="4">
        <v>1079</v>
      </c>
      <c r="K6" s="4">
        <v>1093</v>
      </c>
      <c r="L6" s="4">
        <v>1499</v>
      </c>
      <c r="M6" s="4">
        <v>2927</v>
      </c>
      <c r="N6" s="4">
        <v>423</v>
      </c>
      <c r="O6" s="4">
        <v>700</v>
      </c>
      <c r="P6" s="5">
        <f t="shared" si="0"/>
        <v>9976</v>
      </c>
      <c r="Q6" s="4">
        <v>254</v>
      </c>
      <c r="R6" s="4">
        <v>624</v>
      </c>
      <c r="S6" s="4">
        <v>1651</v>
      </c>
      <c r="T6" s="8">
        <v>508</v>
      </c>
      <c r="U6" s="8">
        <v>1124</v>
      </c>
      <c r="V6" s="8">
        <v>350</v>
      </c>
      <c r="W6" s="8">
        <v>328</v>
      </c>
      <c r="X6" s="4">
        <v>440</v>
      </c>
      <c r="Y6" s="4">
        <v>515</v>
      </c>
      <c r="Z6" s="4">
        <v>3270</v>
      </c>
      <c r="AA6" s="17">
        <v>2747</v>
      </c>
      <c r="AB6" s="4">
        <v>2540</v>
      </c>
      <c r="AC6" s="5">
        <f t="shared" si="1"/>
        <v>14351</v>
      </c>
      <c r="AD6" s="17">
        <v>2050</v>
      </c>
      <c r="AE6" s="17">
        <v>519</v>
      </c>
      <c r="AF6" s="10">
        <v>826</v>
      </c>
      <c r="AG6" s="32">
        <v>231</v>
      </c>
      <c r="AH6" s="4">
        <v>206</v>
      </c>
      <c r="AI6" s="4">
        <v>7624</v>
      </c>
      <c r="AJ6" s="4">
        <v>7052</v>
      </c>
      <c r="AK6" s="4">
        <v>7132</v>
      </c>
      <c r="AL6" s="4">
        <v>5874</v>
      </c>
      <c r="AM6" s="4">
        <v>604</v>
      </c>
      <c r="AN6" s="4">
        <v>1626</v>
      </c>
      <c r="AO6" s="4">
        <v>1476</v>
      </c>
      <c r="AP6" s="5">
        <f t="shared" si="2"/>
        <v>35220</v>
      </c>
      <c r="AQ6" s="4">
        <v>4177</v>
      </c>
      <c r="AR6" s="47">
        <v>2112</v>
      </c>
      <c r="AS6" s="10"/>
      <c r="AT6" s="32"/>
      <c r="AU6" s="4"/>
      <c r="AV6" s="4"/>
      <c r="AW6" s="4"/>
      <c r="AX6" s="4"/>
      <c r="AY6" s="4"/>
      <c r="AZ6" s="4"/>
      <c r="BA6" s="4"/>
      <c r="BB6" s="4"/>
      <c r="BC6" s="5">
        <f t="shared" si="3"/>
        <v>6289</v>
      </c>
    </row>
    <row r="7" spans="1:55" ht="39" customHeight="1">
      <c r="A7" s="2">
        <v>4</v>
      </c>
      <c r="B7" s="3" t="s">
        <v>32</v>
      </c>
      <c r="C7" s="22" t="s">
        <v>36</v>
      </c>
      <c r="D7" s="4">
        <v>2107</v>
      </c>
      <c r="E7" s="4">
        <v>2481</v>
      </c>
      <c r="F7" s="4">
        <v>3584</v>
      </c>
      <c r="G7" s="4">
        <v>1612</v>
      </c>
      <c r="H7" s="4">
        <v>793</v>
      </c>
      <c r="I7" s="4">
        <v>693</v>
      </c>
      <c r="J7" s="4">
        <v>402</v>
      </c>
      <c r="K7" s="4">
        <v>3859</v>
      </c>
      <c r="L7" s="4">
        <v>8729</v>
      </c>
      <c r="M7" s="4">
        <v>17246</v>
      </c>
      <c r="N7" s="4">
        <v>8179</v>
      </c>
      <c r="O7" s="4">
        <v>5393</v>
      </c>
      <c r="P7" s="5">
        <f t="shared" si="0"/>
        <v>55078</v>
      </c>
      <c r="Q7" s="4">
        <v>3317</v>
      </c>
      <c r="R7" s="4">
        <v>3716</v>
      </c>
      <c r="S7" s="4">
        <v>11443</v>
      </c>
      <c r="T7" s="8">
        <v>10192</v>
      </c>
      <c r="U7" s="8">
        <v>16407</v>
      </c>
      <c r="V7" s="8">
        <v>17008</v>
      </c>
      <c r="W7" s="8">
        <v>9692</v>
      </c>
      <c r="X7" s="4">
        <v>9001</v>
      </c>
      <c r="Y7" s="4">
        <v>6043</v>
      </c>
      <c r="Z7" s="4">
        <v>7180</v>
      </c>
      <c r="AA7" s="17">
        <v>10741</v>
      </c>
      <c r="AB7" s="18">
        <v>7356</v>
      </c>
      <c r="AC7" s="5">
        <f t="shared" si="1"/>
        <v>112096</v>
      </c>
      <c r="AD7" s="17">
        <v>924</v>
      </c>
      <c r="AE7" s="17">
        <v>726</v>
      </c>
      <c r="AF7" s="10">
        <v>826</v>
      </c>
      <c r="AG7" s="32">
        <v>704</v>
      </c>
      <c r="AH7" s="4">
        <v>675</v>
      </c>
      <c r="AI7" s="4">
        <v>12511</v>
      </c>
      <c r="AJ7" s="4">
        <v>12801</v>
      </c>
      <c r="AK7" s="4">
        <v>12728</v>
      </c>
      <c r="AL7" s="4">
        <v>3920</v>
      </c>
      <c r="AM7" s="4">
        <v>1043</v>
      </c>
      <c r="AN7" s="4">
        <v>1785</v>
      </c>
      <c r="AO7" s="18">
        <v>1760</v>
      </c>
      <c r="AP7" s="5">
        <f t="shared" si="2"/>
        <v>50403</v>
      </c>
      <c r="AQ7" s="4">
        <v>6768</v>
      </c>
      <c r="AR7" s="47">
        <v>2112</v>
      </c>
      <c r="AS7" s="10"/>
      <c r="AT7" s="32"/>
      <c r="AU7" s="4"/>
      <c r="AV7" s="4"/>
      <c r="AW7" s="4"/>
      <c r="AX7" s="4"/>
      <c r="AY7" s="4"/>
      <c r="AZ7" s="4"/>
      <c r="BA7" s="4"/>
      <c r="BB7" s="18"/>
      <c r="BC7" s="5">
        <f t="shared" si="3"/>
        <v>8880</v>
      </c>
    </row>
    <row r="8" spans="1:55" ht="45" customHeight="1">
      <c r="A8" s="2">
        <v>5</v>
      </c>
      <c r="B8" s="3" t="s">
        <v>32</v>
      </c>
      <c r="C8" s="22" t="s">
        <v>37</v>
      </c>
      <c r="D8" s="4">
        <v>0</v>
      </c>
      <c r="E8" s="4">
        <v>39</v>
      </c>
      <c r="F8" s="4">
        <v>44</v>
      </c>
      <c r="G8" s="4">
        <v>16</v>
      </c>
      <c r="H8" s="4">
        <v>45</v>
      </c>
      <c r="I8" s="4">
        <v>22</v>
      </c>
      <c r="J8" s="4">
        <v>22</v>
      </c>
      <c r="K8" s="4">
        <v>61</v>
      </c>
      <c r="L8" s="4">
        <v>44</v>
      </c>
      <c r="M8" s="4">
        <v>25</v>
      </c>
      <c r="N8" s="4">
        <v>11</v>
      </c>
      <c r="O8" s="4">
        <v>7</v>
      </c>
      <c r="P8" s="5">
        <f t="shared" si="0"/>
        <v>336</v>
      </c>
      <c r="Q8" s="4">
        <v>15</v>
      </c>
      <c r="R8" s="4">
        <v>35</v>
      </c>
      <c r="S8" s="4">
        <v>38</v>
      </c>
      <c r="T8" s="8">
        <v>16</v>
      </c>
      <c r="U8" s="8">
        <v>40</v>
      </c>
      <c r="V8" s="8">
        <v>27</v>
      </c>
      <c r="W8" s="8">
        <v>23</v>
      </c>
      <c r="X8" s="4">
        <v>11</v>
      </c>
      <c r="Y8" s="4">
        <v>29</v>
      </c>
      <c r="Z8" s="4">
        <v>18</v>
      </c>
      <c r="AA8" s="17">
        <v>6</v>
      </c>
      <c r="AB8" s="10">
        <v>6</v>
      </c>
      <c r="AC8" s="5">
        <f t="shared" si="1"/>
        <v>264</v>
      </c>
      <c r="AD8" s="17">
        <v>302</v>
      </c>
      <c r="AE8" s="17">
        <v>170</v>
      </c>
      <c r="AF8" s="10">
        <v>11</v>
      </c>
      <c r="AG8" s="10">
        <v>17</v>
      </c>
      <c r="AH8" s="4">
        <v>28</v>
      </c>
      <c r="AI8" s="4">
        <v>5</v>
      </c>
      <c r="AJ8" s="4">
        <v>37</v>
      </c>
      <c r="AK8" s="4">
        <v>31</v>
      </c>
      <c r="AL8" s="4">
        <v>12</v>
      </c>
      <c r="AM8" s="4">
        <v>22</v>
      </c>
      <c r="AN8" s="4">
        <v>21</v>
      </c>
      <c r="AO8" s="10">
        <v>8</v>
      </c>
      <c r="AP8" s="5">
        <f t="shared" si="2"/>
        <v>664</v>
      </c>
      <c r="AQ8" s="48">
        <v>566</v>
      </c>
      <c r="AR8" s="49">
        <v>65</v>
      </c>
      <c r="AS8" s="10"/>
      <c r="AT8" s="10"/>
      <c r="AU8" s="4"/>
      <c r="AV8" s="4"/>
      <c r="AW8" s="4"/>
      <c r="AX8" s="4"/>
      <c r="AY8" s="4"/>
      <c r="AZ8" s="4"/>
      <c r="BA8" s="4"/>
      <c r="BB8" s="10"/>
      <c r="BC8" s="5">
        <f t="shared" si="3"/>
        <v>631</v>
      </c>
    </row>
    <row r="9" spans="1:55" ht="45" customHeight="1">
      <c r="A9" s="2">
        <v>6</v>
      </c>
      <c r="B9" s="3" t="s">
        <v>32</v>
      </c>
      <c r="C9" s="22" t="s">
        <v>38</v>
      </c>
      <c r="D9" s="4">
        <v>157</v>
      </c>
      <c r="E9" s="4">
        <v>306</v>
      </c>
      <c r="F9" s="4">
        <v>443</v>
      </c>
      <c r="G9" s="4">
        <v>391</v>
      </c>
      <c r="H9" s="4">
        <v>552</v>
      </c>
      <c r="I9" s="4">
        <v>557</v>
      </c>
      <c r="J9" s="4">
        <v>522</v>
      </c>
      <c r="K9" s="4">
        <v>501</v>
      </c>
      <c r="L9" s="4">
        <v>547</v>
      </c>
      <c r="M9" s="4">
        <v>592</v>
      </c>
      <c r="N9" s="4">
        <v>588</v>
      </c>
      <c r="O9" s="4">
        <v>493</v>
      </c>
      <c r="P9" s="5">
        <f t="shared" si="0"/>
        <v>5649</v>
      </c>
      <c r="Q9" s="4">
        <v>537</v>
      </c>
      <c r="R9" s="4">
        <v>575</v>
      </c>
      <c r="S9" s="4">
        <v>561</v>
      </c>
      <c r="T9" s="8">
        <v>567</v>
      </c>
      <c r="U9" s="8">
        <v>619</v>
      </c>
      <c r="V9" s="8">
        <v>626</v>
      </c>
      <c r="W9" s="8">
        <v>663</v>
      </c>
      <c r="X9" s="4">
        <v>670</v>
      </c>
      <c r="Y9" s="4">
        <v>646</v>
      </c>
      <c r="Z9" s="4">
        <v>639</v>
      </c>
      <c r="AA9" s="17">
        <v>624</v>
      </c>
      <c r="AB9" s="10">
        <v>668</v>
      </c>
      <c r="AC9" s="5">
        <f t="shared" si="1"/>
        <v>7395</v>
      </c>
      <c r="AD9" s="17">
        <v>390</v>
      </c>
      <c r="AE9" s="17">
        <v>443</v>
      </c>
      <c r="AF9" s="10">
        <v>214</v>
      </c>
      <c r="AG9" s="10">
        <v>578</v>
      </c>
      <c r="AH9" s="4">
        <v>608</v>
      </c>
      <c r="AI9" s="4">
        <v>805</v>
      </c>
      <c r="AJ9" s="4">
        <v>800</v>
      </c>
      <c r="AK9" s="4">
        <v>825</v>
      </c>
      <c r="AL9" s="4">
        <v>853</v>
      </c>
      <c r="AM9" s="14">
        <v>869</v>
      </c>
      <c r="AN9" s="4">
        <v>874</v>
      </c>
      <c r="AO9" s="10">
        <v>818</v>
      </c>
      <c r="AP9" s="5">
        <f t="shared" si="2"/>
        <v>8077</v>
      </c>
      <c r="AQ9" s="4">
        <v>0</v>
      </c>
      <c r="AR9" s="47">
        <v>591</v>
      </c>
      <c r="AS9" s="10"/>
      <c r="AT9" s="10"/>
      <c r="AU9" s="4"/>
      <c r="AV9" s="4"/>
      <c r="AW9" s="4"/>
      <c r="AX9" s="4"/>
      <c r="AY9" s="4"/>
      <c r="AZ9" s="14"/>
      <c r="BA9" s="4"/>
      <c r="BB9" s="10"/>
      <c r="BC9" s="5">
        <f t="shared" si="3"/>
        <v>591</v>
      </c>
    </row>
    <row r="10" spans="1:55" ht="39" customHeight="1" thickBot="1">
      <c r="A10" s="52">
        <v>7</v>
      </c>
      <c r="B10" s="53" t="s">
        <v>32</v>
      </c>
      <c r="C10" s="54" t="s">
        <v>39</v>
      </c>
      <c r="D10" s="26">
        <v>2132</v>
      </c>
      <c r="E10" s="26">
        <v>7603</v>
      </c>
      <c r="F10" s="26">
        <v>18631</v>
      </c>
      <c r="G10" s="26">
        <v>7085</v>
      </c>
      <c r="H10" s="26">
        <v>17968</v>
      </c>
      <c r="I10" s="26">
        <v>18039</v>
      </c>
      <c r="J10" s="26">
        <v>12811</v>
      </c>
      <c r="K10" s="26">
        <v>17815</v>
      </c>
      <c r="L10" s="26">
        <v>18985</v>
      </c>
      <c r="M10" s="26">
        <v>18745</v>
      </c>
      <c r="N10" s="26">
        <v>18861</v>
      </c>
      <c r="O10" s="26">
        <v>6475</v>
      </c>
      <c r="P10" s="55">
        <f t="shared" si="0"/>
        <v>165150</v>
      </c>
      <c r="Q10" s="26">
        <v>14989</v>
      </c>
      <c r="R10" s="26">
        <v>15127</v>
      </c>
      <c r="S10" s="26">
        <v>36911</v>
      </c>
      <c r="T10" s="56">
        <v>17629</v>
      </c>
      <c r="U10" s="56">
        <v>27139</v>
      </c>
      <c r="V10" s="56">
        <v>25767</v>
      </c>
      <c r="W10" s="56">
        <v>17297</v>
      </c>
      <c r="X10" s="26">
        <v>21505</v>
      </c>
      <c r="Y10" s="26">
        <v>19037</v>
      </c>
      <c r="Z10" s="26">
        <v>17881</v>
      </c>
      <c r="AA10" s="57">
        <v>15448</v>
      </c>
      <c r="AB10" s="58">
        <v>6814</v>
      </c>
      <c r="AC10" s="55">
        <f t="shared" si="1"/>
        <v>235544</v>
      </c>
      <c r="AD10" s="57">
        <v>1073</v>
      </c>
      <c r="AE10" s="57">
        <v>253</v>
      </c>
      <c r="AF10" s="59">
        <v>329</v>
      </c>
      <c r="AG10" s="58">
        <v>23013</v>
      </c>
      <c r="AH10" s="26">
        <v>29420</v>
      </c>
      <c r="AI10" s="26">
        <v>22549</v>
      </c>
      <c r="AJ10" s="26">
        <v>30835</v>
      </c>
      <c r="AK10" s="26">
        <v>24628</v>
      </c>
      <c r="AL10" s="26">
        <v>20877</v>
      </c>
      <c r="AM10" s="26">
        <v>12735</v>
      </c>
      <c r="AN10" s="26">
        <v>11270</v>
      </c>
      <c r="AO10" s="58">
        <v>19901</v>
      </c>
      <c r="AP10" s="55">
        <f t="shared" si="2"/>
        <v>196883</v>
      </c>
      <c r="AQ10" s="109">
        <v>26101</v>
      </c>
      <c r="AR10" s="110">
        <v>30833</v>
      </c>
      <c r="AS10" s="59"/>
      <c r="AT10" s="58"/>
      <c r="AU10" s="26"/>
      <c r="AV10" s="26"/>
      <c r="AW10" s="26"/>
      <c r="AX10" s="26"/>
      <c r="AY10" s="26"/>
      <c r="AZ10" s="26"/>
      <c r="BA10" s="26"/>
      <c r="BB10" s="58"/>
      <c r="BC10" s="55">
        <f t="shared" si="3"/>
        <v>56934</v>
      </c>
    </row>
    <row r="11" spans="1:55" ht="45" customHeight="1">
      <c r="A11" s="60">
        <v>8</v>
      </c>
      <c r="B11" s="61" t="s">
        <v>40</v>
      </c>
      <c r="C11" s="62" t="s">
        <v>41</v>
      </c>
      <c r="D11" s="63">
        <v>14</v>
      </c>
      <c r="E11" s="63">
        <v>68</v>
      </c>
      <c r="F11" s="63">
        <v>57</v>
      </c>
      <c r="G11" s="63">
        <v>23</v>
      </c>
      <c r="H11" s="63">
        <v>67</v>
      </c>
      <c r="I11" s="63">
        <v>49</v>
      </c>
      <c r="J11" s="64">
        <v>66</v>
      </c>
      <c r="K11" s="63">
        <v>76</v>
      </c>
      <c r="L11" s="63">
        <v>62</v>
      </c>
      <c r="M11" s="63">
        <v>131</v>
      </c>
      <c r="N11" s="63">
        <v>32</v>
      </c>
      <c r="O11" s="63">
        <v>54</v>
      </c>
      <c r="P11" s="65">
        <f t="shared" si="0"/>
        <v>699</v>
      </c>
      <c r="Q11" s="63">
        <v>69</v>
      </c>
      <c r="R11" s="63">
        <v>305</v>
      </c>
      <c r="S11" s="66">
        <v>274</v>
      </c>
      <c r="T11" s="63">
        <v>144</v>
      </c>
      <c r="U11" s="63">
        <v>50</v>
      </c>
      <c r="V11" s="63">
        <v>313</v>
      </c>
      <c r="W11" s="67">
        <v>232</v>
      </c>
      <c r="X11" s="63">
        <v>63</v>
      </c>
      <c r="Y11" s="63">
        <v>44</v>
      </c>
      <c r="Z11" s="63">
        <v>81</v>
      </c>
      <c r="AA11" s="63">
        <v>129</v>
      </c>
      <c r="AB11" s="63">
        <v>15</v>
      </c>
      <c r="AC11" s="65">
        <f t="shared" si="1"/>
        <v>1719</v>
      </c>
      <c r="AD11" s="63">
        <v>74</v>
      </c>
      <c r="AE11" s="63">
        <v>74</v>
      </c>
      <c r="AF11" s="68">
        <v>118</v>
      </c>
      <c r="AG11" s="63">
        <v>138</v>
      </c>
      <c r="AH11" s="63">
        <v>236</v>
      </c>
      <c r="AI11" s="63">
        <v>203</v>
      </c>
      <c r="AJ11" s="69">
        <v>198</v>
      </c>
      <c r="AK11" s="63">
        <v>64</v>
      </c>
      <c r="AL11" s="63">
        <v>1415</v>
      </c>
      <c r="AM11" s="70">
        <v>566</v>
      </c>
      <c r="AN11" s="71">
        <v>54</v>
      </c>
      <c r="AO11" s="71">
        <v>32</v>
      </c>
      <c r="AP11" s="65">
        <f t="shared" si="2"/>
        <v>3172</v>
      </c>
      <c r="AQ11" s="27">
        <v>876</v>
      </c>
      <c r="AR11" s="108">
        <v>915</v>
      </c>
      <c r="AS11" s="68"/>
      <c r="AT11" s="63"/>
      <c r="AU11" s="63"/>
      <c r="AV11" s="63"/>
      <c r="AW11" s="69"/>
      <c r="AX11" s="63"/>
      <c r="AY11" s="63"/>
      <c r="AZ11" s="70"/>
      <c r="BA11" s="71"/>
      <c r="BB11" s="71"/>
      <c r="BC11" s="65">
        <f t="shared" si="3"/>
        <v>1791</v>
      </c>
    </row>
    <row r="12" spans="1:55" ht="45" customHeight="1">
      <c r="A12" s="2">
        <v>9</v>
      </c>
      <c r="B12" s="3" t="s">
        <v>40</v>
      </c>
      <c r="C12" s="22" t="s">
        <v>42</v>
      </c>
      <c r="D12" s="4">
        <v>360</v>
      </c>
      <c r="E12" s="4">
        <v>417</v>
      </c>
      <c r="F12" s="4">
        <v>390</v>
      </c>
      <c r="G12" s="4">
        <v>409</v>
      </c>
      <c r="H12" s="4">
        <v>335</v>
      </c>
      <c r="I12" s="4">
        <v>408</v>
      </c>
      <c r="J12" s="6">
        <v>423</v>
      </c>
      <c r="K12" s="4">
        <v>574</v>
      </c>
      <c r="L12" s="4">
        <v>579</v>
      </c>
      <c r="M12" s="4">
        <v>583</v>
      </c>
      <c r="N12" s="4">
        <v>571</v>
      </c>
      <c r="O12" s="4">
        <v>509</v>
      </c>
      <c r="P12" s="5">
        <f t="shared" si="0"/>
        <v>5558</v>
      </c>
      <c r="Q12" s="4">
        <v>562</v>
      </c>
      <c r="R12" s="4">
        <v>632</v>
      </c>
      <c r="S12" s="7">
        <v>935</v>
      </c>
      <c r="T12" s="4">
        <v>836</v>
      </c>
      <c r="U12" s="4">
        <v>1313</v>
      </c>
      <c r="V12" s="4">
        <v>938</v>
      </c>
      <c r="W12" s="15">
        <v>875</v>
      </c>
      <c r="X12" s="4">
        <v>285</v>
      </c>
      <c r="Y12" s="4">
        <v>1209</v>
      </c>
      <c r="Z12" s="4">
        <v>1253</v>
      </c>
      <c r="AA12" s="4">
        <v>1334</v>
      </c>
      <c r="AB12" s="4">
        <v>1463</v>
      </c>
      <c r="AC12" s="5">
        <f t="shared" si="1"/>
        <v>11635</v>
      </c>
      <c r="AD12" s="4">
        <f>378-74</f>
        <v>304</v>
      </c>
      <c r="AE12" s="4">
        <v>378</v>
      </c>
      <c r="AF12" s="31">
        <v>452</v>
      </c>
      <c r="AG12" s="14">
        <v>568</v>
      </c>
      <c r="AH12" s="4">
        <v>708</v>
      </c>
      <c r="AI12" s="4">
        <v>944</v>
      </c>
      <c r="AJ12" s="38">
        <v>1147</v>
      </c>
      <c r="AK12" s="4">
        <v>1345</v>
      </c>
      <c r="AL12" s="4">
        <v>1409</v>
      </c>
      <c r="AM12" s="42">
        <v>2824</v>
      </c>
      <c r="AN12" s="45">
        <v>3380</v>
      </c>
      <c r="AO12" s="45">
        <v>3434</v>
      </c>
      <c r="AP12" s="5">
        <f t="shared" si="2"/>
        <v>16893</v>
      </c>
      <c r="AQ12" s="4">
        <v>0</v>
      </c>
      <c r="AR12" s="4">
        <v>876</v>
      </c>
      <c r="AS12" s="31"/>
      <c r="AT12" s="14"/>
      <c r="AU12" s="4"/>
      <c r="AV12" s="4"/>
      <c r="AW12" s="38"/>
      <c r="AX12" s="4"/>
      <c r="AY12" s="4"/>
      <c r="AZ12" s="42"/>
      <c r="BA12" s="45"/>
      <c r="BB12" s="45"/>
      <c r="BC12" s="5">
        <f t="shared" si="3"/>
        <v>876</v>
      </c>
    </row>
    <row r="13" spans="1:55" ht="45" customHeight="1" thickBot="1">
      <c r="A13" s="52">
        <v>10</v>
      </c>
      <c r="B13" s="53" t="s">
        <v>40</v>
      </c>
      <c r="C13" s="54" t="s">
        <v>43</v>
      </c>
      <c r="D13" s="26">
        <v>1711</v>
      </c>
      <c r="E13" s="26">
        <v>2584</v>
      </c>
      <c r="F13" s="26">
        <v>4209</v>
      </c>
      <c r="G13" s="26">
        <v>1868</v>
      </c>
      <c r="H13" s="26">
        <v>3117</v>
      </c>
      <c r="I13" s="26">
        <v>3363</v>
      </c>
      <c r="J13" s="72">
        <v>1802</v>
      </c>
      <c r="K13" s="26">
        <v>4162</v>
      </c>
      <c r="L13" s="26">
        <v>4080</v>
      </c>
      <c r="M13" s="26">
        <v>3764</v>
      </c>
      <c r="N13" s="26">
        <v>5374</v>
      </c>
      <c r="O13" s="26">
        <v>2887</v>
      </c>
      <c r="P13" s="55">
        <f t="shared" si="0"/>
        <v>38921</v>
      </c>
      <c r="Q13" s="26">
        <v>5788</v>
      </c>
      <c r="R13" s="26">
        <v>5879</v>
      </c>
      <c r="S13" s="73">
        <v>7550</v>
      </c>
      <c r="T13" s="26">
        <v>3275</v>
      </c>
      <c r="U13" s="26">
        <v>8564</v>
      </c>
      <c r="V13" s="26">
        <v>8122</v>
      </c>
      <c r="W13" s="74">
        <v>7106</v>
      </c>
      <c r="X13" s="26">
        <v>8264</v>
      </c>
      <c r="Y13" s="26">
        <v>9287</v>
      </c>
      <c r="Z13" s="26">
        <v>10185</v>
      </c>
      <c r="AA13" s="26">
        <v>8268</v>
      </c>
      <c r="AB13" s="26">
        <v>4067</v>
      </c>
      <c r="AC13" s="55">
        <f t="shared" si="1"/>
        <v>86355</v>
      </c>
      <c r="AD13" s="26">
        <v>6202</v>
      </c>
      <c r="AE13" s="26">
        <v>7759</v>
      </c>
      <c r="AF13" s="75">
        <v>6693</v>
      </c>
      <c r="AG13" s="26">
        <v>6705</v>
      </c>
      <c r="AH13" s="26">
        <v>8004</v>
      </c>
      <c r="AI13" s="26">
        <v>6789</v>
      </c>
      <c r="AJ13" s="76">
        <v>7750</v>
      </c>
      <c r="AK13" s="26">
        <v>7442</v>
      </c>
      <c r="AL13" s="26">
        <v>7508</v>
      </c>
      <c r="AM13" s="77">
        <v>8439</v>
      </c>
      <c r="AN13" s="78">
        <v>6908</v>
      </c>
      <c r="AO13" s="78">
        <v>4076</v>
      </c>
      <c r="AP13" s="55">
        <f t="shared" si="2"/>
        <v>84275</v>
      </c>
      <c r="AQ13" s="26">
        <v>4903</v>
      </c>
      <c r="AR13" s="26">
        <v>6107</v>
      </c>
      <c r="AS13" s="75"/>
      <c r="AT13" s="26"/>
      <c r="AU13" s="26"/>
      <c r="AV13" s="26"/>
      <c r="AW13" s="76"/>
      <c r="AX13" s="26"/>
      <c r="AY13" s="26"/>
      <c r="AZ13" s="77"/>
      <c r="BA13" s="78"/>
      <c r="BB13" s="78"/>
      <c r="BC13" s="55">
        <f t="shared" si="3"/>
        <v>11010</v>
      </c>
    </row>
    <row r="14" spans="1:55" ht="45" customHeight="1">
      <c r="A14" s="60">
        <v>11</v>
      </c>
      <c r="B14" s="61" t="s">
        <v>44</v>
      </c>
      <c r="C14" s="62" t="s">
        <v>45</v>
      </c>
      <c r="D14" s="63">
        <v>7</v>
      </c>
      <c r="E14" s="63">
        <v>25</v>
      </c>
      <c r="F14" s="63">
        <v>21</v>
      </c>
      <c r="G14" s="63">
        <v>27</v>
      </c>
      <c r="H14" s="63">
        <v>53</v>
      </c>
      <c r="I14" s="63">
        <v>41</v>
      </c>
      <c r="J14" s="63">
        <v>35</v>
      </c>
      <c r="K14" s="63">
        <v>34</v>
      </c>
      <c r="L14" s="63">
        <v>82</v>
      </c>
      <c r="M14" s="63">
        <v>25</v>
      </c>
      <c r="N14" s="63">
        <v>39</v>
      </c>
      <c r="O14" s="63">
        <v>8</v>
      </c>
      <c r="P14" s="65">
        <f t="shared" si="0"/>
        <v>397</v>
      </c>
      <c r="Q14" s="63">
        <v>13</v>
      </c>
      <c r="R14" s="63">
        <v>24</v>
      </c>
      <c r="S14" s="63">
        <v>16</v>
      </c>
      <c r="T14" s="63">
        <v>19</v>
      </c>
      <c r="U14" s="79">
        <v>14</v>
      </c>
      <c r="V14" s="63">
        <v>25</v>
      </c>
      <c r="W14" s="80">
        <v>12</v>
      </c>
      <c r="X14" s="80">
        <v>86</v>
      </c>
      <c r="Y14" s="81">
        <v>39</v>
      </c>
      <c r="Z14" s="80">
        <v>16</v>
      </c>
      <c r="AA14" s="80">
        <v>20</v>
      </c>
      <c r="AB14" s="81">
        <v>14</v>
      </c>
      <c r="AC14" s="82">
        <f t="shared" si="1"/>
        <v>298</v>
      </c>
      <c r="AD14" s="83">
        <v>14</v>
      </c>
      <c r="AE14" s="84">
        <v>17</v>
      </c>
      <c r="AF14" s="80">
        <v>12</v>
      </c>
      <c r="AG14" s="80">
        <v>17</v>
      </c>
      <c r="AH14" s="85">
        <v>12</v>
      </c>
      <c r="AI14" s="80">
        <v>9</v>
      </c>
      <c r="AJ14" s="80">
        <v>5</v>
      </c>
      <c r="AK14" s="80">
        <v>72</v>
      </c>
      <c r="AL14" s="81">
        <v>50</v>
      </c>
      <c r="AM14" s="86">
        <v>30</v>
      </c>
      <c r="AN14" s="80">
        <v>16</v>
      </c>
      <c r="AO14" s="81">
        <v>5</v>
      </c>
      <c r="AP14" s="65">
        <f t="shared" si="2"/>
        <v>259</v>
      </c>
      <c r="AQ14" s="81">
        <v>279</v>
      </c>
      <c r="AR14" s="80">
        <v>288</v>
      </c>
      <c r="AS14" s="80"/>
      <c r="AT14" s="80"/>
      <c r="AU14" s="85"/>
      <c r="AV14" s="80"/>
      <c r="AW14" s="80"/>
      <c r="AX14" s="80"/>
      <c r="AY14" s="81"/>
      <c r="AZ14" s="86"/>
      <c r="BA14" s="80"/>
      <c r="BB14" s="81"/>
      <c r="BC14" s="65">
        <f t="shared" si="3"/>
        <v>567</v>
      </c>
    </row>
    <row r="15" spans="1:55" ht="45" customHeight="1">
      <c r="A15" s="2">
        <v>12</v>
      </c>
      <c r="B15" s="3" t="s">
        <v>44</v>
      </c>
      <c r="C15" s="22" t="s">
        <v>46</v>
      </c>
      <c r="D15" s="4">
        <v>140</v>
      </c>
      <c r="E15" s="4">
        <v>150</v>
      </c>
      <c r="F15" s="4">
        <v>156</v>
      </c>
      <c r="G15" s="4">
        <v>195</v>
      </c>
      <c r="H15" s="4">
        <v>182</v>
      </c>
      <c r="I15" s="4">
        <v>177</v>
      </c>
      <c r="J15" s="4">
        <v>171</v>
      </c>
      <c r="K15" s="4">
        <v>233</v>
      </c>
      <c r="L15" s="4">
        <v>206</v>
      </c>
      <c r="M15" s="4">
        <v>264</v>
      </c>
      <c r="N15" s="4">
        <v>264</v>
      </c>
      <c r="O15" s="4">
        <v>330</v>
      </c>
      <c r="P15" s="5">
        <f t="shared" si="0"/>
        <v>2468</v>
      </c>
      <c r="Q15" s="4">
        <v>255</v>
      </c>
      <c r="R15" s="4">
        <v>259</v>
      </c>
      <c r="S15" s="4">
        <v>274</v>
      </c>
      <c r="T15" s="4">
        <v>288</v>
      </c>
      <c r="U15" s="9">
        <v>261</v>
      </c>
      <c r="V15" s="4">
        <v>279</v>
      </c>
      <c r="W15" s="14">
        <v>272</v>
      </c>
      <c r="X15" s="14">
        <v>283</v>
      </c>
      <c r="Y15" s="16">
        <v>269</v>
      </c>
      <c r="Z15" s="14">
        <v>297</v>
      </c>
      <c r="AA15" s="14">
        <v>333</v>
      </c>
      <c r="AB15" s="16">
        <v>346</v>
      </c>
      <c r="AC15" s="25">
        <f t="shared" si="1"/>
        <v>3416</v>
      </c>
      <c r="AD15" s="28">
        <v>294</v>
      </c>
      <c r="AE15" s="30">
        <v>279</v>
      </c>
      <c r="AF15" s="14">
        <v>272</v>
      </c>
      <c r="AG15" s="14">
        <v>277</v>
      </c>
      <c r="AH15" s="36">
        <v>273</v>
      </c>
      <c r="AI15" s="14">
        <v>272</v>
      </c>
      <c r="AJ15" s="14">
        <v>280</v>
      </c>
      <c r="AK15" s="14">
        <v>263</v>
      </c>
      <c r="AL15" s="16">
        <v>237</v>
      </c>
      <c r="AM15" s="44">
        <v>263</v>
      </c>
      <c r="AN15" s="14">
        <v>271</v>
      </c>
      <c r="AO15" s="16">
        <v>314</v>
      </c>
      <c r="AP15" s="5">
        <f t="shared" si="2"/>
        <v>3295</v>
      </c>
      <c r="AQ15" s="16">
        <v>275</v>
      </c>
      <c r="AR15" s="14">
        <v>271</v>
      </c>
      <c r="AS15" s="14"/>
      <c r="AT15" s="14"/>
      <c r="AU15" s="36"/>
      <c r="AV15" s="14"/>
      <c r="AW15" s="14"/>
      <c r="AX15" s="14"/>
      <c r="AY15" s="16"/>
      <c r="AZ15" s="44"/>
      <c r="BA15" s="14"/>
      <c r="BB15" s="16"/>
      <c r="BC15" s="5">
        <f t="shared" si="3"/>
        <v>546</v>
      </c>
    </row>
    <row r="16" spans="1:55" ht="45" customHeight="1">
      <c r="A16" s="2">
        <v>13</v>
      </c>
      <c r="B16" s="3" t="s">
        <v>44</v>
      </c>
      <c r="C16" s="23" t="s">
        <v>47</v>
      </c>
      <c r="D16" s="4">
        <v>0</v>
      </c>
      <c r="E16" s="4">
        <v>0</v>
      </c>
      <c r="F16" s="4">
        <v>140</v>
      </c>
      <c r="G16" s="4">
        <v>23</v>
      </c>
      <c r="H16" s="4">
        <v>354</v>
      </c>
      <c r="I16" s="4">
        <v>195</v>
      </c>
      <c r="J16" s="4">
        <v>83</v>
      </c>
      <c r="K16" s="4">
        <v>55</v>
      </c>
      <c r="L16" s="4">
        <v>48</v>
      </c>
      <c r="M16" s="4">
        <v>35</v>
      </c>
      <c r="N16" s="4">
        <v>20</v>
      </c>
      <c r="O16" s="4">
        <v>6</v>
      </c>
      <c r="P16" s="5">
        <f t="shared" si="0"/>
        <v>959</v>
      </c>
      <c r="Q16" s="4">
        <v>21</v>
      </c>
      <c r="R16" s="4">
        <v>53</v>
      </c>
      <c r="S16" s="4">
        <v>8</v>
      </c>
      <c r="T16" s="4">
        <v>6</v>
      </c>
      <c r="U16" s="9">
        <v>19</v>
      </c>
      <c r="V16" s="4">
        <v>36</v>
      </c>
      <c r="W16" s="14">
        <v>16</v>
      </c>
      <c r="X16" s="14">
        <v>10</v>
      </c>
      <c r="Y16" s="16">
        <v>19</v>
      </c>
      <c r="Z16" s="14">
        <v>19</v>
      </c>
      <c r="AA16" s="14">
        <v>11</v>
      </c>
      <c r="AB16" s="16">
        <v>8</v>
      </c>
      <c r="AC16" s="25">
        <f t="shared" si="1"/>
        <v>226</v>
      </c>
      <c r="AD16" s="28">
        <v>12</v>
      </c>
      <c r="AE16" s="30">
        <v>24</v>
      </c>
      <c r="AF16" s="14">
        <v>20</v>
      </c>
      <c r="AG16" s="14">
        <v>8</v>
      </c>
      <c r="AH16" s="36">
        <v>9</v>
      </c>
      <c r="AI16" s="14">
        <v>9</v>
      </c>
      <c r="AJ16" s="14">
        <v>41</v>
      </c>
      <c r="AK16" s="14">
        <v>30</v>
      </c>
      <c r="AL16" s="16">
        <v>28</v>
      </c>
      <c r="AM16" s="44">
        <v>40</v>
      </c>
      <c r="AN16" s="14">
        <v>25</v>
      </c>
      <c r="AO16" s="16">
        <v>1</v>
      </c>
      <c r="AP16" s="5">
        <f t="shared" si="2"/>
        <v>247</v>
      </c>
      <c r="AQ16" s="14">
        <v>25</v>
      </c>
      <c r="AR16" s="14">
        <v>20</v>
      </c>
      <c r="AS16" s="14"/>
      <c r="AT16" s="14"/>
      <c r="AU16" s="36"/>
      <c r="AV16" s="14"/>
      <c r="AW16" s="14"/>
      <c r="AX16" s="14"/>
      <c r="AY16" s="16"/>
      <c r="AZ16" s="44"/>
      <c r="BA16" s="14"/>
      <c r="BB16" s="16"/>
      <c r="BC16" s="5">
        <f t="shared" si="3"/>
        <v>45</v>
      </c>
    </row>
    <row r="17" spans="1:55" ht="39.75" customHeight="1">
      <c r="A17" s="2">
        <v>14</v>
      </c>
      <c r="B17" s="3" t="s">
        <v>44</v>
      </c>
      <c r="C17" s="23" t="s">
        <v>48</v>
      </c>
      <c r="D17" s="4">
        <v>50</v>
      </c>
      <c r="E17" s="4">
        <v>79</v>
      </c>
      <c r="F17" s="4">
        <v>175</v>
      </c>
      <c r="G17" s="4">
        <v>114</v>
      </c>
      <c r="H17" s="4">
        <v>268</v>
      </c>
      <c r="I17" s="4">
        <v>128</v>
      </c>
      <c r="J17" s="4">
        <v>307</v>
      </c>
      <c r="K17" s="4">
        <v>320</v>
      </c>
      <c r="L17" s="4">
        <v>322</v>
      </c>
      <c r="M17" s="4">
        <v>98</v>
      </c>
      <c r="N17" s="4">
        <v>120</v>
      </c>
      <c r="O17" s="4">
        <v>56</v>
      </c>
      <c r="P17" s="5">
        <f t="shared" si="0"/>
        <v>2037</v>
      </c>
      <c r="Q17" s="4">
        <v>57</v>
      </c>
      <c r="R17" s="4">
        <v>105</v>
      </c>
      <c r="S17" s="4">
        <v>137</v>
      </c>
      <c r="T17" s="4">
        <v>33</v>
      </c>
      <c r="U17" s="9">
        <v>66</v>
      </c>
      <c r="V17" s="4">
        <v>178</v>
      </c>
      <c r="W17" s="14">
        <v>87</v>
      </c>
      <c r="X17" s="14">
        <v>102</v>
      </c>
      <c r="Y17" s="16">
        <v>51</v>
      </c>
      <c r="Z17" s="14">
        <v>79</v>
      </c>
      <c r="AA17" s="14">
        <v>103</v>
      </c>
      <c r="AB17" s="16">
        <v>65</v>
      </c>
      <c r="AC17" s="25">
        <f t="shared" si="1"/>
        <v>1063</v>
      </c>
      <c r="AD17" s="28">
        <v>32</v>
      </c>
      <c r="AE17" s="30">
        <v>21</v>
      </c>
      <c r="AF17" s="14">
        <v>23</v>
      </c>
      <c r="AG17" s="14">
        <v>12</v>
      </c>
      <c r="AH17" s="36">
        <v>9</v>
      </c>
      <c r="AI17" s="14">
        <v>10</v>
      </c>
      <c r="AJ17" s="14">
        <v>20</v>
      </c>
      <c r="AK17" s="14">
        <v>40</v>
      </c>
      <c r="AL17" s="16">
        <v>31</v>
      </c>
      <c r="AM17" s="44">
        <v>39</v>
      </c>
      <c r="AN17" s="14">
        <v>47</v>
      </c>
      <c r="AO17" s="16">
        <v>38</v>
      </c>
      <c r="AP17" s="5">
        <f t="shared" si="2"/>
        <v>322</v>
      </c>
      <c r="AQ17" s="14">
        <v>0</v>
      </c>
      <c r="AR17" s="14">
        <v>0</v>
      </c>
      <c r="AS17" s="14"/>
      <c r="AT17" s="14"/>
      <c r="AU17" s="36"/>
      <c r="AV17" s="14"/>
      <c r="AW17" s="14"/>
      <c r="AX17" s="14"/>
      <c r="AY17" s="16"/>
      <c r="AZ17" s="44"/>
      <c r="BA17" s="14"/>
      <c r="BB17" s="16"/>
      <c r="BC17" s="5">
        <f t="shared" si="3"/>
        <v>0</v>
      </c>
    </row>
    <row r="18" spans="1:55" ht="50.25" customHeight="1">
      <c r="A18" s="2">
        <v>15</v>
      </c>
      <c r="B18" s="3" t="s">
        <v>44</v>
      </c>
      <c r="C18" s="22" t="s">
        <v>49</v>
      </c>
      <c r="D18" s="4">
        <v>2171</v>
      </c>
      <c r="E18" s="4">
        <v>4015</v>
      </c>
      <c r="F18" s="4">
        <v>5835</v>
      </c>
      <c r="G18" s="4">
        <v>3147</v>
      </c>
      <c r="H18" s="4">
        <v>7805</v>
      </c>
      <c r="I18" s="4">
        <v>9120</v>
      </c>
      <c r="J18" s="4">
        <v>7467</v>
      </c>
      <c r="K18" s="4">
        <v>10856</v>
      </c>
      <c r="L18" s="4" t="s">
        <v>50</v>
      </c>
      <c r="M18" s="4">
        <v>12295</v>
      </c>
      <c r="N18" s="4">
        <v>12593</v>
      </c>
      <c r="O18" s="4">
        <v>7710</v>
      </c>
      <c r="P18" s="5">
        <f t="shared" si="0"/>
        <v>83014</v>
      </c>
      <c r="Q18" s="4">
        <v>9168</v>
      </c>
      <c r="R18" s="4">
        <v>9722</v>
      </c>
      <c r="S18" s="4">
        <v>11339</v>
      </c>
      <c r="T18" s="4">
        <v>6440</v>
      </c>
      <c r="U18" s="9">
        <v>9.4540000000000006</v>
      </c>
      <c r="V18" s="4">
        <v>10472</v>
      </c>
      <c r="W18" s="14">
        <v>26215</v>
      </c>
      <c r="X18" s="14">
        <v>22768</v>
      </c>
      <c r="Y18" s="16">
        <v>23397</v>
      </c>
      <c r="Z18" s="14">
        <v>22948</v>
      </c>
      <c r="AA18" s="14">
        <v>21444</v>
      </c>
      <c r="AB18" s="16">
        <v>12849</v>
      </c>
      <c r="AC18" s="25">
        <f t="shared" si="1"/>
        <v>176771.454</v>
      </c>
      <c r="AD18" s="29">
        <v>17577</v>
      </c>
      <c r="AE18" s="30">
        <v>24346</v>
      </c>
      <c r="AF18" s="14">
        <v>16946</v>
      </c>
      <c r="AG18" s="14">
        <v>20925</v>
      </c>
      <c r="AH18" s="37">
        <v>25230</v>
      </c>
      <c r="AI18" s="14">
        <v>20862</v>
      </c>
      <c r="AJ18" s="14">
        <v>21150</v>
      </c>
      <c r="AK18" s="14">
        <v>20419</v>
      </c>
      <c r="AL18" s="16">
        <v>22691</v>
      </c>
      <c r="AM18" s="44">
        <v>26148</v>
      </c>
      <c r="AN18" s="14">
        <v>23143</v>
      </c>
      <c r="AO18" s="16">
        <v>12677</v>
      </c>
      <c r="AP18" s="5">
        <f t="shared" si="2"/>
        <v>252114</v>
      </c>
      <c r="AQ18" s="14">
        <v>14759</v>
      </c>
      <c r="AR18" s="14">
        <v>21098</v>
      </c>
      <c r="AS18" s="14"/>
      <c r="AT18" s="14"/>
      <c r="AU18" s="37"/>
      <c r="AV18" s="14"/>
      <c r="AW18" s="14"/>
      <c r="AX18" s="14"/>
      <c r="AY18" s="16"/>
      <c r="AZ18" s="44"/>
      <c r="BA18" s="14"/>
      <c r="BB18" s="16"/>
      <c r="BC18" s="5">
        <f t="shared" si="3"/>
        <v>35857</v>
      </c>
    </row>
    <row r="19" spans="1:55" ht="45" customHeight="1">
      <c r="A19" s="2">
        <v>16</v>
      </c>
      <c r="B19" s="3" t="s">
        <v>51</v>
      </c>
      <c r="C19" s="22" t="s">
        <v>52</v>
      </c>
      <c r="D19" s="4">
        <v>103</v>
      </c>
      <c r="E19" s="4">
        <v>92</v>
      </c>
      <c r="F19" s="4">
        <v>126</v>
      </c>
      <c r="G19" s="4">
        <v>112</v>
      </c>
      <c r="H19" s="4">
        <v>232</v>
      </c>
      <c r="I19" s="4">
        <v>228</v>
      </c>
      <c r="J19" s="4">
        <v>189</v>
      </c>
      <c r="K19" s="4">
        <v>239</v>
      </c>
      <c r="L19" s="4">
        <v>201</v>
      </c>
      <c r="M19" s="4">
        <v>234</v>
      </c>
      <c r="N19" s="4">
        <v>192</v>
      </c>
      <c r="O19" s="4">
        <v>113</v>
      </c>
      <c r="P19" s="5">
        <f t="shared" si="0"/>
        <v>2061</v>
      </c>
      <c r="Q19" s="4">
        <v>198</v>
      </c>
      <c r="R19" s="4">
        <v>141</v>
      </c>
      <c r="S19" s="4">
        <v>172</v>
      </c>
      <c r="T19" s="4">
        <v>73</v>
      </c>
      <c r="U19" s="4">
        <v>216</v>
      </c>
      <c r="V19" s="4">
        <v>172</v>
      </c>
      <c r="W19" s="14">
        <v>166</v>
      </c>
      <c r="X19" s="14">
        <v>122</v>
      </c>
      <c r="Y19" s="14">
        <v>147</v>
      </c>
      <c r="Z19" s="14">
        <v>165</v>
      </c>
      <c r="AA19" s="14">
        <v>121</v>
      </c>
      <c r="AB19" s="4">
        <v>73</v>
      </c>
      <c r="AC19" s="5">
        <f t="shared" si="1"/>
        <v>1766</v>
      </c>
      <c r="AD19" s="27">
        <v>151</v>
      </c>
      <c r="AE19" s="4">
        <v>149</v>
      </c>
      <c r="AF19" s="4">
        <v>102</v>
      </c>
      <c r="AG19" s="33">
        <v>101</v>
      </c>
      <c r="AH19" s="35">
        <v>355</v>
      </c>
      <c r="AI19" s="4">
        <v>385</v>
      </c>
      <c r="AJ19" s="39">
        <v>450</v>
      </c>
      <c r="AK19" s="41">
        <v>158</v>
      </c>
      <c r="AL19" s="14">
        <v>389</v>
      </c>
      <c r="AM19" s="43">
        <v>292</v>
      </c>
      <c r="AN19" s="14">
        <v>160</v>
      </c>
      <c r="AO19" s="46">
        <v>156</v>
      </c>
      <c r="AP19" s="5">
        <f t="shared" si="2"/>
        <v>2848</v>
      </c>
      <c r="AQ19" s="111">
        <v>52</v>
      </c>
      <c r="AR19" s="111">
        <v>134</v>
      </c>
      <c r="AS19" s="4"/>
      <c r="AT19" s="35"/>
      <c r="AU19" s="35"/>
      <c r="AV19" s="4"/>
      <c r="AW19" s="39"/>
      <c r="AX19" s="41"/>
      <c r="AY19" s="14"/>
      <c r="AZ19" s="43"/>
      <c r="BA19" s="14"/>
      <c r="BB19" s="46"/>
      <c r="BC19" s="5">
        <f t="shared" si="3"/>
        <v>186</v>
      </c>
    </row>
    <row r="20" spans="1:55" ht="45" customHeight="1">
      <c r="A20" s="2">
        <v>17</v>
      </c>
      <c r="B20" s="3" t="s">
        <v>51</v>
      </c>
      <c r="C20" s="22" t="s">
        <v>53</v>
      </c>
      <c r="D20" s="4">
        <v>42</v>
      </c>
      <c r="E20" s="4">
        <v>56</v>
      </c>
      <c r="F20" s="4">
        <v>80</v>
      </c>
      <c r="G20" s="4">
        <v>108</v>
      </c>
      <c r="H20" s="4">
        <v>90</v>
      </c>
      <c r="I20" s="4">
        <v>28</v>
      </c>
      <c r="J20" s="4">
        <v>32</v>
      </c>
      <c r="K20" s="4">
        <v>56</v>
      </c>
      <c r="L20" s="4">
        <v>66</v>
      </c>
      <c r="M20" s="4">
        <v>106</v>
      </c>
      <c r="N20" s="4">
        <v>106</v>
      </c>
      <c r="O20" s="4">
        <v>24</v>
      </c>
      <c r="P20" s="5">
        <f t="shared" si="0"/>
        <v>794</v>
      </c>
      <c r="Q20" s="4">
        <v>62</v>
      </c>
      <c r="R20" s="4">
        <v>97</v>
      </c>
      <c r="S20" s="4">
        <v>56</v>
      </c>
      <c r="T20" s="4">
        <v>19</v>
      </c>
      <c r="U20" s="4">
        <v>48</v>
      </c>
      <c r="V20" s="4">
        <v>35</v>
      </c>
      <c r="W20" s="14">
        <v>20</v>
      </c>
      <c r="X20" s="14">
        <v>58</v>
      </c>
      <c r="Y20" s="14">
        <v>57</v>
      </c>
      <c r="Z20" s="14">
        <v>94</v>
      </c>
      <c r="AA20" s="14">
        <v>46</v>
      </c>
      <c r="AB20" s="4">
        <v>97</v>
      </c>
      <c r="AC20" s="5">
        <f t="shared" si="1"/>
        <v>689</v>
      </c>
      <c r="AD20" s="4">
        <v>56</v>
      </c>
      <c r="AE20" s="4">
        <v>86</v>
      </c>
      <c r="AF20" s="4">
        <v>49</v>
      </c>
      <c r="AG20" s="33">
        <v>101</v>
      </c>
      <c r="AH20" s="35">
        <v>117</v>
      </c>
      <c r="AI20" s="4">
        <v>101</v>
      </c>
      <c r="AJ20" s="39">
        <v>69</v>
      </c>
      <c r="AK20" s="41">
        <v>62</v>
      </c>
      <c r="AL20" s="14">
        <v>103</v>
      </c>
      <c r="AM20" s="43">
        <v>98</v>
      </c>
      <c r="AN20" s="14">
        <v>56</v>
      </c>
      <c r="AO20" s="46">
        <v>91</v>
      </c>
      <c r="AP20" s="5">
        <f t="shared" si="2"/>
        <v>989</v>
      </c>
      <c r="AQ20" s="14">
        <v>75</v>
      </c>
      <c r="AR20" s="14">
        <v>102</v>
      </c>
      <c r="AS20" s="4"/>
      <c r="AT20" s="35"/>
      <c r="AU20" s="35"/>
      <c r="AV20" s="4"/>
      <c r="AW20" s="39"/>
      <c r="AX20" s="41"/>
      <c r="AY20" s="14"/>
      <c r="AZ20" s="43"/>
      <c r="BA20" s="14"/>
      <c r="BB20" s="46"/>
      <c r="BC20" s="5">
        <f t="shared" si="3"/>
        <v>177</v>
      </c>
    </row>
    <row r="21" spans="1:55" ht="59.25" customHeight="1" thickBot="1">
      <c r="A21" s="52">
        <v>18</v>
      </c>
      <c r="B21" s="53" t="s">
        <v>51</v>
      </c>
      <c r="C21" s="54" t="s">
        <v>54</v>
      </c>
      <c r="D21" s="26">
        <v>500</v>
      </c>
      <c r="E21" s="26">
        <v>724</v>
      </c>
      <c r="F21" s="26">
        <v>1102</v>
      </c>
      <c r="G21" s="26">
        <v>2280</v>
      </c>
      <c r="H21" s="26">
        <v>1225</v>
      </c>
      <c r="I21" s="26">
        <v>1545</v>
      </c>
      <c r="J21" s="26">
        <v>1122</v>
      </c>
      <c r="K21" s="26">
        <v>1060</v>
      </c>
      <c r="L21" s="26">
        <v>1238</v>
      </c>
      <c r="M21" s="26">
        <v>1707</v>
      </c>
      <c r="N21" s="26">
        <v>3324</v>
      </c>
      <c r="O21" s="26">
        <v>1055</v>
      </c>
      <c r="P21" s="55">
        <f t="shared" si="0"/>
        <v>16882</v>
      </c>
      <c r="Q21" s="26">
        <v>1710</v>
      </c>
      <c r="R21" s="26">
        <v>1938</v>
      </c>
      <c r="S21" s="26">
        <v>2219</v>
      </c>
      <c r="T21" s="26">
        <v>1338</v>
      </c>
      <c r="U21" s="26">
        <v>3365</v>
      </c>
      <c r="V21" s="26">
        <v>2776</v>
      </c>
      <c r="W21" s="87">
        <v>2746</v>
      </c>
      <c r="X21" s="87">
        <v>1228</v>
      </c>
      <c r="Y21" s="87">
        <v>1714</v>
      </c>
      <c r="Z21" s="87">
        <v>4590</v>
      </c>
      <c r="AA21" s="87">
        <v>2100</v>
      </c>
      <c r="AB21" s="26">
        <v>2111</v>
      </c>
      <c r="AC21" s="55">
        <f t="shared" si="1"/>
        <v>27835</v>
      </c>
      <c r="AD21" s="26">
        <v>2231</v>
      </c>
      <c r="AE21" s="26">
        <v>2705</v>
      </c>
      <c r="AF21" s="26">
        <v>1631</v>
      </c>
      <c r="AG21" s="88">
        <v>1241</v>
      </c>
      <c r="AH21" s="88">
        <v>2066</v>
      </c>
      <c r="AI21" s="26">
        <v>2299</v>
      </c>
      <c r="AJ21" s="89">
        <v>2232</v>
      </c>
      <c r="AK21" s="90">
        <v>1791</v>
      </c>
      <c r="AL21" s="87">
        <v>3177</v>
      </c>
      <c r="AM21" s="91">
        <v>3573</v>
      </c>
      <c r="AN21" s="87">
        <v>2030</v>
      </c>
      <c r="AO21" s="92">
        <v>975</v>
      </c>
      <c r="AP21" s="55">
        <f t="shared" si="2"/>
        <v>25951</v>
      </c>
      <c r="AQ21" s="87">
        <v>1273</v>
      </c>
      <c r="AR21" s="87">
        <v>2001</v>
      </c>
      <c r="AS21" s="26"/>
      <c r="AT21" s="88"/>
      <c r="AU21" s="88"/>
      <c r="AV21" s="26"/>
      <c r="AW21" s="89"/>
      <c r="AX21" s="90"/>
      <c r="AY21" s="87"/>
      <c r="AZ21" s="91"/>
      <c r="BA21" s="87"/>
      <c r="BB21" s="92"/>
      <c r="BC21" s="55">
        <f t="shared" si="3"/>
        <v>3274</v>
      </c>
    </row>
    <row r="22" spans="1:55" ht="45" customHeight="1">
      <c r="A22" s="60">
        <v>19</v>
      </c>
      <c r="B22" s="61" t="s">
        <v>55</v>
      </c>
      <c r="C22" s="62" t="s">
        <v>56</v>
      </c>
      <c r="D22" s="63">
        <v>207</v>
      </c>
      <c r="E22" s="63">
        <v>669</v>
      </c>
      <c r="F22" s="63">
        <v>1194</v>
      </c>
      <c r="G22" s="63">
        <v>639</v>
      </c>
      <c r="H22" s="63">
        <v>338</v>
      </c>
      <c r="I22" s="63">
        <v>728</v>
      </c>
      <c r="J22" s="63">
        <v>230</v>
      </c>
      <c r="K22" s="63">
        <v>1189</v>
      </c>
      <c r="L22" s="63">
        <v>449</v>
      </c>
      <c r="M22" s="63">
        <v>694</v>
      </c>
      <c r="N22" s="63">
        <v>381</v>
      </c>
      <c r="O22" s="63">
        <v>119</v>
      </c>
      <c r="P22" s="65">
        <f t="shared" si="0"/>
        <v>6837</v>
      </c>
      <c r="Q22" s="63">
        <v>316</v>
      </c>
      <c r="R22" s="63">
        <v>364</v>
      </c>
      <c r="S22" s="63">
        <v>280</v>
      </c>
      <c r="T22" s="63">
        <v>182</v>
      </c>
      <c r="U22" s="93">
        <v>515</v>
      </c>
      <c r="V22" s="63">
        <v>277</v>
      </c>
      <c r="W22" s="63">
        <v>284</v>
      </c>
      <c r="X22" s="63">
        <v>655</v>
      </c>
      <c r="Y22" s="94">
        <v>389</v>
      </c>
      <c r="Z22" s="63">
        <v>403</v>
      </c>
      <c r="AA22" s="63">
        <v>215</v>
      </c>
      <c r="AB22" s="63">
        <v>113</v>
      </c>
      <c r="AC22" s="65">
        <f t="shared" si="1"/>
        <v>3993</v>
      </c>
      <c r="AD22" s="95">
        <v>185</v>
      </c>
      <c r="AE22" s="63">
        <v>379</v>
      </c>
      <c r="AF22" s="63">
        <v>272</v>
      </c>
      <c r="AG22" s="63">
        <v>190</v>
      </c>
      <c r="AH22" s="96">
        <v>140</v>
      </c>
      <c r="AI22" s="63">
        <v>69</v>
      </c>
      <c r="AJ22" s="97">
        <v>183</v>
      </c>
      <c r="AK22" s="63">
        <v>91</v>
      </c>
      <c r="AL22" s="94">
        <v>137</v>
      </c>
      <c r="AM22" s="63">
        <v>474</v>
      </c>
      <c r="AN22" s="63">
        <v>128</v>
      </c>
      <c r="AO22" s="63">
        <v>57</v>
      </c>
      <c r="AP22" s="65">
        <f t="shared" si="2"/>
        <v>2305</v>
      </c>
      <c r="AQ22" s="63">
        <v>4590</v>
      </c>
      <c r="AR22" s="63">
        <v>170</v>
      </c>
      <c r="AS22" s="63"/>
      <c r="AT22" s="63"/>
      <c r="AU22" s="96"/>
      <c r="AV22" s="63"/>
      <c r="AW22" s="97"/>
      <c r="AX22" s="63"/>
      <c r="AY22" s="94"/>
      <c r="AZ22" s="63"/>
      <c r="BA22" s="63"/>
      <c r="BB22" s="63"/>
      <c r="BC22" s="65">
        <f t="shared" si="3"/>
        <v>4760</v>
      </c>
    </row>
    <row r="23" spans="1:55" ht="45" customHeight="1">
      <c r="A23" s="2">
        <v>20</v>
      </c>
      <c r="B23" s="3" t="s">
        <v>55</v>
      </c>
      <c r="C23" s="22" t="s">
        <v>57</v>
      </c>
      <c r="D23" s="4">
        <v>2551</v>
      </c>
      <c r="E23" s="4">
        <v>3966</v>
      </c>
      <c r="F23" s="4">
        <v>5716</v>
      </c>
      <c r="G23" s="4">
        <v>2516</v>
      </c>
      <c r="H23" s="4">
        <v>6143</v>
      </c>
      <c r="I23" s="4">
        <v>3280</v>
      </c>
      <c r="J23" s="4">
        <v>3505</v>
      </c>
      <c r="K23" s="4">
        <v>3973</v>
      </c>
      <c r="L23" s="4">
        <v>4523</v>
      </c>
      <c r="M23" s="4">
        <v>4765</v>
      </c>
      <c r="N23" s="4">
        <v>5225</v>
      </c>
      <c r="O23" s="4">
        <v>4691</v>
      </c>
      <c r="P23" s="5">
        <f t="shared" si="0"/>
        <v>50854</v>
      </c>
      <c r="Q23" s="4">
        <v>4972</v>
      </c>
      <c r="R23" s="4">
        <v>4700</v>
      </c>
      <c r="S23" s="4">
        <v>5274</v>
      </c>
      <c r="T23" s="4">
        <v>5307</v>
      </c>
      <c r="U23" s="10">
        <v>4.9649999999999999</v>
      </c>
      <c r="V23" s="4">
        <v>5773</v>
      </c>
      <c r="W23" s="4">
        <v>4267</v>
      </c>
      <c r="X23" s="4">
        <v>4831</v>
      </c>
      <c r="Y23" s="35">
        <v>4450</v>
      </c>
      <c r="Z23" s="4">
        <v>5327</v>
      </c>
      <c r="AA23" s="4">
        <v>5445</v>
      </c>
      <c r="AB23" s="4">
        <v>4865</v>
      </c>
      <c r="AC23" s="5">
        <f t="shared" si="1"/>
        <v>55215.964999999997</v>
      </c>
      <c r="AD23" s="17">
        <v>4117</v>
      </c>
      <c r="AE23" s="4">
        <v>4632</v>
      </c>
      <c r="AF23" s="4">
        <v>4105</v>
      </c>
      <c r="AG23" s="4">
        <v>4022</v>
      </c>
      <c r="AH23" s="34">
        <v>4404</v>
      </c>
      <c r="AI23" s="4">
        <v>4533</v>
      </c>
      <c r="AJ23" s="40">
        <v>4447</v>
      </c>
      <c r="AK23" s="4">
        <v>4581</v>
      </c>
      <c r="AL23" s="35">
        <v>4792</v>
      </c>
      <c r="AM23" s="4">
        <v>5000</v>
      </c>
      <c r="AN23" s="4">
        <v>5531</v>
      </c>
      <c r="AO23" s="4">
        <v>4685</v>
      </c>
      <c r="AP23" s="5">
        <f t="shared" si="2"/>
        <v>54849</v>
      </c>
      <c r="AQ23" s="4">
        <v>0</v>
      </c>
      <c r="AR23" s="4">
        <v>3735</v>
      </c>
      <c r="AS23" s="4"/>
      <c r="AT23" s="4"/>
      <c r="AU23" s="34"/>
      <c r="AV23" s="4"/>
      <c r="AW23" s="40"/>
      <c r="AX23" s="4"/>
      <c r="AY23" s="35"/>
      <c r="AZ23" s="4"/>
      <c r="BA23" s="4"/>
      <c r="BB23" s="4"/>
      <c r="BC23" s="5">
        <f t="shared" si="3"/>
        <v>3735</v>
      </c>
    </row>
    <row r="24" spans="1:55" ht="39" customHeight="1" thickBot="1">
      <c r="A24" s="52">
        <v>21</v>
      </c>
      <c r="B24" s="53" t="s">
        <v>55</v>
      </c>
      <c r="C24" s="54" t="s">
        <v>58</v>
      </c>
      <c r="D24" s="26">
        <v>10370</v>
      </c>
      <c r="E24" s="26">
        <v>21285</v>
      </c>
      <c r="F24" s="26">
        <v>33032</v>
      </c>
      <c r="G24" s="26">
        <v>25008</v>
      </c>
      <c r="H24" s="26">
        <v>32261</v>
      </c>
      <c r="I24" s="26">
        <v>30299</v>
      </c>
      <c r="J24" s="26">
        <v>28862</v>
      </c>
      <c r="K24" s="26">
        <v>53326</v>
      </c>
      <c r="L24" s="26">
        <v>35352</v>
      </c>
      <c r="M24" s="26">
        <v>39078</v>
      </c>
      <c r="N24" s="26">
        <v>37855</v>
      </c>
      <c r="O24" s="26">
        <v>25397</v>
      </c>
      <c r="P24" s="55">
        <f t="shared" si="0"/>
        <v>372125</v>
      </c>
      <c r="Q24" s="26">
        <v>31112</v>
      </c>
      <c r="R24" s="26">
        <v>40203</v>
      </c>
      <c r="S24" s="26">
        <v>45754</v>
      </c>
      <c r="T24" s="26">
        <v>25506</v>
      </c>
      <c r="U24" s="59">
        <v>44.185000000000002</v>
      </c>
      <c r="V24" s="26">
        <v>45454</v>
      </c>
      <c r="W24" s="26">
        <v>36366</v>
      </c>
      <c r="X24" s="26">
        <v>48462</v>
      </c>
      <c r="Y24" s="88">
        <v>42331</v>
      </c>
      <c r="Z24" s="26">
        <v>44265</v>
      </c>
      <c r="AA24" s="26">
        <v>42974</v>
      </c>
      <c r="AB24" s="26">
        <v>41252</v>
      </c>
      <c r="AC24" s="55">
        <f t="shared" si="1"/>
        <v>443723.185</v>
      </c>
      <c r="AD24" s="57">
        <v>18979</v>
      </c>
      <c r="AE24" s="26">
        <v>39923</v>
      </c>
      <c r="AF24" s="26">
        <v>36450</v>
      </c>
      <c r="AG24" s="26">
        <v>30830</v>
      </c>
      <c r="AH24" s="98">
        <v>38717</v>
      </c>
      <c r="AI24" s="26">
        <v>35358</v>
      </c>
      <c r="AJ24" s="99">
        <v>41222</v>
      </c>
      <c r="AK24" s="26">
        <v>42628</v>
      </c>
      <c r="AL24" s="88">
        <v>43132</v>
      </c>
      <c r="AM24" s="26">
        <v>46284</v>
      </c>
      <c r="AN24" s="26">
        <v>50546</v>
      </c>
      <c r="AO24" s="26">
        <v>31177</v>
      </c>
      <c r="AP24" s="55">
        <f t="shared" si="2"/>
        <v>455246</v>
      </c>
      <c r="AQ24" s="26">
        <v>19469</v>
      </c>
      <c r="AR24" s="26">
        <v>24438</v>
      </c>
      <c r="AS24" s="26"/>
      <c r="AT24" s="26"/>
      <c r="AU24" s="98"/>
      <c r="AV24" s="26"/>
      <c r="AW24" s="99"/>
      <c r="AX24" s="26"/>
      <c r="AY24" s="88"/>
      <c r="AZ24" s="26"/>
      <c r="BA24" s="26"/>
      <c r="BB24" s="26"/>
      <c r="BC24" s="55">
        <f t="shared" si="3"/>
        <v>43907</v>
      </c>
    </row>
    <row r="25" spans="1:55" ht="39" customHeight="1">
      <c r="A25" s="60">
        <v>22</v>
      </c>
      <c r="B25" s="61" t="s">
        <v>59</v>
      </c>
      <c r="C25" s="62" t="s">
        <v>60</v>
      </c>
      <c r="D25" s="63">
        <v>6</v>
      </c>
      <c r="E25" s="63">
        <v>11</v>
      </c>
      <c r="F25" s="63">
        <v>14</v>
      </c>
      <c r="G25" s="63">
        <v>6</v>
      </c>
      <c r="H25" s="63">
        <v>13</v>
      </c>
      <c r="I25" s="63">
        <v>32</v>
      </c>
      <c r="J25" s="63">
        <v>12</v>
      </c>
      <c r="K25" s="63">
        <v>29</v>
      </c>
      <c r="L25" s="63">
        <v>4</v>
      </c>
      <c r="M25" s="63">
        <v>12</v>
      </c>
      <c r="N25" s="63">
        <v>22</v>
      </c>
      <c r="O25" s="63">
        <v>103</v>
      </c>
      <c r="P25" s="65">
        <f t="shared" si="0"/>
        <v>264</v>
      </c>
      <c r="Q25" s="63">
        <v>9</v>
      </c>
      <c r="R25" s="63">
        <v>11</v>
      </c>
      <c r="S25" s="63">
        <v>60</v>
      </c>
      <c r="T25" s="100">
        <v>128</v>
      </c>
      <c r="U25" s="63">
        <v>76</v>
      </c>
      <c r="V25" s="63">
        <v>28</v>
      </c>
      <c r="W25" s="63">
        <v>33</v>
      </c>
      <c r="X25" s="63">
        <v>75</v>
      </c>
      <c r="Y25" s="63">
        <v>33</v>
      </c>
      <c r="Z25" s="63">
        <v>6</v>
      </c>
      <c r="AA25" s="80">
        <v>9</v>
      </c>
      <c r="AB25" s="63">
        <v>63</v>
      </c>
      <c r="AC25" s="65">
        <f t="shared" si="1"/>
        <v>531</v>
      </c>
      <c r="AD25" s="63">
        <v>12</v>
      </c>
      <c r="AE25" s="63">
        <v>17</v>
      </c>
      <c r="AF25" s="63">
        <v>1</v>
      </c>
      <c r="AG25" s="101">
        <v>168</v>
      </c>
      <c r="AH25" s="63">
        <v>18</v>
      </c>
      <c r="AI25" s="80">
        <v>291</v>
      </c>
      <c r="AJ25" s="63">
        <v>24</v>
      </c>
      <c r="AK25" s="80">
        <v>70</v>
      </c>
      <c r="AL25" s="80">
        <v>101</v>
      </c>
      <c r="AM25" s="63">
        <v>51</v>
      </c>
      <c r="AN25" s="80">
        <v>23</v>
      </c>
      <c r="AO25" s="102">
        <v>136</v>
      </c>
      <c r="AP25" s="65">
        <f t="shared" si="2"/>
        <v>912</v>
      </c>
      <c r="AQ25" s="63">
        <v>24</v>
      </c>
      <c r="AR25" s="80">
        <v>79</v>
      </c>
      <c r="AS25" s="63"/>
      <c r="AT25" s="101"/>
      <c r="AU25" s="63"/>
      <c r="AV25" s="80"/>
      <c r="AW25" s="63"/>
      <c r="AX25" s="80"/>
      <c r="AY25" s="80"/>
      <c r="AZ25" s="63"/>
      <c r="BA25" s="80"/>
      <c r="BB25" s="102"/>
      <c r="BC25" s="65">
        <f t="shared" si="3"/>
        <v>103</v>
      </c>
    </row>
    <row r="26" spans="1:55" ht="40.5" customHeight="1" thickBot="1">
      <c r="A26" s="52">
        <v>23</v>
      </c>
      <c r="B26" s="53" t="s">
        <v>59</v>
      </c>
      <c r="C26" s="54" t="s">
        <v>61</v>
      </c>
      <c r="D26" s="26">
        <v>130</v>
      </c>
      <c r="E26" s="26">
        <v>136</v>
      </c>
      <c r="F26" s="26">
        <v>145</v>
      </c>
      <c r="G26" s="26">
        <v>156</v>
      </c>
      <c r="H26" s="26">
        <v>170</v>
      </c>
      <c r="I26" s="26">
        <v>176</v>
      </c>
      <c r="J26" s="26">
        <v>189</v>
      </c>
      <c r="K26" s="26">
        <v>211</v>
      </c>
      <c r="L26" s="26">
        <v>223</v>
      </c>
      <c r="M26" s="26">
        <v>252</v>
      </c>
      <c r="N26" s="26">
        <v>256</v>
      </c>
      <c r="O26" s="26">
        <v>268</v>
      </c>
      <c r="P26" s="55">
        <f t="shared" si="0"/>
        <v>2312</v>
      </c>
      <c r="Q26" s="26">
        <v>121</v>
      </c>
      <c r="R26" s="26">
        <v>120</v>
      </c>
      <c r="S26" s="26">
        <v>129</v>
      </c>
      <c r="T26" s="103">
        <v>140</v>
      </c>
      <c r="U26" s="26">
        <v>200</v>
      </c>
      <c r="V26" s="26">
        <v>328</v>
      </c>
      <c r="W26" s="26">
        <v>404</v>
      </c>
      <c r="X26" s="26">
        <v>432</v>
      </c>
      <c r="Y26" s="26">
        <v>465</v>
      </c>
      <c r="Z26" s="26">
        <v>530</v>
      </c>
      <c r="AA26" s="87">
        <v>563</v>
      </c>
      <c r="AB26" s="26">
        <v>569</v>
      </c>
      <c r="AC26" s="55">
        <f t="shared" si="1"/>
        <v>4001</v>
      </c>
      <c r="AD26" s="26">
        <v>100</v>
      </c>
      <c r="AE26" s="26">
        <v>112</v>
      </c>
      <c r="AF26" s="26">
        <v>124</v>
      </c>
      <c r="AG26" s="103">
        <v>141</v>
      </c>
      <c r="AH26" s="26">
        <v>142</v>
      </c>
      <c r="AI26" s="87">
        <v>310</v>
      </c>
      <c r="AJ26" s="26">
        <v>328</v>
      </c>
      <c r="AK26" s="87">
        <v>619</v>
      </c>
      <c r="AL26" s="87">
        <v>673</v>
      </c>
      <c r="AM26" s="26">
        <v>773</v>
      </c>
      <c r="AN26" s="87">
        <v>874</v>
      </c>
      <c r="AO26" s="104">
        <v>925</v>
      </c>
      <c r="AP26" s="55">
        <f t="shared" si="2"/>
        <v>5121</v>
      </c>
      <c r="AQ26" s="4">
        <v>80</v>
      </c>
      <c r="AR26" s="14">
        <v>80</v>
      </c>
      <c r="AS26" s="26"/>
      <c r="AT26" s="103"/>
      <c r="AU26" s="26"/>
      <c r="AV26" s="87"/>
      <c r="AW26" s="26"/>
      <c r="AX26" s="87"/>
      <c r="AY26" s="87"/>
      <c r="AZ26" s="26"/>
      <c r="BA26" s="87"/>
      <c r="BB26" s="104"/>
      <c r="BC26" s="55">
        <f t="shared" si="3"/>
        <v>160</v>
      </c>
    </row>
    <row r="27" spans="1:55" ht="45" customHeight="1">
      <c r="A27" s="60">
        <v>24</v>
      </c>
      <c r="B27" s="61" t="s">
        <v>62</v>
      </c>
      <c r="C27" s="62" t="s">
        <v>63</v>
      </c>
      <c r="D27" s="63">
        <v>6060</v>
      </c>
      <c r="E27" s="63">
        <v>4878</v>
      </c>
      <c r="F27" s="63">
        <v>9215</v>
      </c>
      <c r="G27" s="63">
        <v>5259</v>
      </c>
      <c r="H27" s="63">
        <v>10141</v>
      </c>
      <c r="I27" s="63">
        <v>11472</v>
      </c>
      <c r="J27" s="63">
        <v>9576</v>
      </c>
      <c r="K27" s="63">
        <v>11953</v>
      </c>
      <c r="L27" s="63">
        <v>9420</v>
      </c>
      <c r="M27" s="63">
        <v>13885</v>
      </c>
      <c r="N27" s="63">
        <v>13368</v>
      </c>
      <c r="O27" s="63">
        <v>8283</v>
      </c>
      <c r="P27" s="65">
        <f t="shared" si="0"/>
        <v>113510</v>
      </c>
      <c r="Q27" s="63">
        <v>14295</v>
      </c>
      <c r="R27" s="63">
        <v>14737</v>
      </c>
      <c r="S27" s="63">
        <v>16931</v>
      </c>
      <c r="T27" s="105">
        <v>8607</v>
      </c>
      <c r="U27" s="105">
        <v>16487</v>
      </c>
      <c r="V27" s="105">
        <v>18569</v>
      </c>
      <c r="W27" s="105">
        <v>15930</v>
      </c>
      <c r="X27" s="63">
        <v>16685</v>
      </c>
      <c r="Y27" s="93">
        <v>17448</v>
      </c>
      <c r="Z27" s="63">
        <v>16561</v>
      </c>
      <c r="AA27" s="95">
        <v>16505</v>
      </c>
      <c r="AB27" s="63">
        <v>1460</v>
      </c>
      <c r="AC27" s="65">
        <f t="shared" si="1"/>
        <v>174215</v>
      </c>
      <c r="AD27" s="63">
        <v>12842</v>
      </c>
      <c r="AE27" s="95">
        <v>18267</v>
      </c>
      <c r="AF27" s="63">
        <v>9704</v>
      </c>
      <c r="AG27" s="105">
        <v>14112</v>
      </c>
      <c r="AH27" s="63">
        <v>16893</v>
      </c>
      <c r="AI27" s="63">
        <v>13218</v>
      </c>
      <c r="AJ27" s="63">
        <v>16649</v>
      </c>
      <c r="AK27" s="63">
        <v>15882</v>
      </c>
      <c r="AL27" s="106">
        <v>15168</v>
      </c>
      <c r="AM27" s="63">
        <v>16457</v>
      </c>
      <c r="AN27" s="63">
        <v>15344</v>
      </c>
      <c r="AO27" s="63">
        <v>8505</v>
      </c>
      <c r="AP27" s="65">
        <f t="shared" si="2"/>
        <v>173041</v>
      </c>
      <c r="AQ27" s="63">
        <v>10005</v>
      </c>
      <c r="AR27" s="107">
        <v>13819</v>
      </c>
      <c r="AS27" s="63"/>
      <c r="AT27" s="105"/>
      <c r="AU27" s="63"/>
      <c r="AV27" s="63"/>
      <c r="AW27" s="63"/>
      <c r="AX27" s="63"/>
      <c r="AY27" s="106"/>
      <c r="AZ27" s="63"/>
      <c r="BA27" s="63"/>
      <c r="BB27" s="63"/>
      <c r="BC27" s="65">
        <f t="shared" si="3"/>
        <v>23824</v>
      </c>
    </row>
    <row r="28" spans="1:55" ht="45" customHeight="1">
      <c r="A28" s="2">
        <v>25</v>
      </c>
      <c r="B28" s="3" t="s">
        <v>64</v>
      </c>
      <c r="C28" s="22" t="s">
        <v>65</v>
      </c>
      <c r="D28" s="4">
        <v>3896</v>
      </c>
      <c r="E28" s="4">
        <v>3333</v>
      </c>
      <c r="F28" s="4">
        <v>0</v>
      </c>
      <c r="G28" s="4">
        <v>0</v>
      </c>
      <c r="H28" s="4">
        <v>0</v>
      </c>
      <c r="I28" s="4">
        <v>5924</v>
      </c>
      <c r="J28" s="4">
        <v>3760</v>
      </c>
      <c r="K28" s="4">
        <v>0</v>
      </c>
      <c r="L28" s="4">
        <v>3420</v>
      </c>
      <c r="M28" s="4">
        <v>0</v>
      </c>
      <c r="N28" s="4">
        <v>3518</v>
      </c>
      <c r="O28" s="4">
        <v>0</v>
      </c>
      <c r="P28" s="5">
        <f t="shared" si="0"/>
        <v>23851</v>
      </c>
      <c r="Q28" s="4">
        <v>3122</v>
      </c>
      <c r="R28" s="4">
        <v>0</v>
      </c>
      <c r="S28" s="4">
        <v>0</v>
      </c>
      <c r="T28" s="8">
        <v>0</v>
      </c>
      <c r="U28" s="8">
        <v>6616</v>
      </c>
      <c r="V28" s="8">
        <v>0</v>
      </c>
      <c r="W28" s="8">
        <v>3308</v>
      </c>
      <c r="X28" s="4">
        <v>0</v>
      </c>
      <c r="Y28" s="10">
        <v>3.3079999999999998</v>
      </c>
      <c r="Z28" s="4">
        <v>0</v>
      </c>
      <c r="AA28" s="17">
        <v>3308</v>
      </c>
      <c r="AB28" s="4">
        <v>0</v>
      </c>
      <c r="AC28" s="5">
        <f t="shared" si="1"/>
        <v>16357.308000000001</v>
      </c>
      <c r="AD28" s="4">
        <v>0</v>
      </c>
      <c r="AE28" s="4">
        <v>3308</v>
      </c>
      <c r="AF28" s="4">
        <v>0</v>
      </c>
      <c r="AG28" s="8">
        <v>0</v>
      </c>
      <c r="AH28" s="8">
        <v>0</v>
      </c>
      <c r="AI28" s="8">
        <v>0</v>
      </c>
      <c r="AJ28" s="4">
        <v>5020</v>
      </c>
      <c r="AK28" s="4">
        <v>6940</v>
      </c>
      <c r="AL28" s="10">
        <v>1735</v>
      </c>
      <c r="AM28" s="4">
        <v>6952</v>
      </c>
      <c r="AN28" s="4">
        <v>3476</v>
      </c>
      <c r="AO28" s="4">
        <v>0</v>
      </c>
      <c r="AP28" s="5">
        <f t="shared" si="2"/>
        <v>27431</v>
      </c>
      <c r="AQ28" s="50">
        <v>1738</v>
      </c>
      <c r="AR28" s="51">
        <v>1738</v>
      </c>
      <c r="AS28" s="4"/>
      <c r="AT28" s="8"/>
      <c r="AU28" s="8"/>
      <c r="AV28" s="8"/>
      <c r="AW28" s="4"/>
      <c r="AX28" s="4"/>
      <c r="AY28" s="10"/>
      <c r="AZ28" s="4"/>
      <c r="BA28" s="4"/>
      <c r="BB28" s="4"/>
      <c r="BC28" s="5">
        <f t="shared" si="3"/>
        <v>3476</v>
      </c>
    </row>
    <row r="29" spans="1:55" ht="15.75" customHeight="1"/>
    <row r="30" spans="1:55" ht="15.75" customHeight="1"/>
    <row r="31" spans="1:55" ht="15.75" customHeight="1"/>
    <row r="32" spans="1:5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3:P28"/>
  <mergeCells count="8">
    <mergeCell ref="AQ2:BB2"/>
    <mergeCell ref="D1:O1"/>
    <mergeCell ref="Q1:AB1"/>
    <mergeCell ref="D2:O2"/>
    <mergeCell ref="Q2:AB2"/>
    <mergeCell ref="AD1:AO1"/>
    <mergeCell ref="AD2:AO2"/>
    <mergeCell ref="AQ1:BB1"/>
  </mergeCells>
  <pageMargins left="0.62992125984251968" right="0.23622047244094491" top="0.74803149606299213" bottom="0.74803149606299213" header="0" footer="0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Ivonne Carlos Urdiales</dc:creator>
  <cp:lastModifiedBy>David Alejandro Alvarez Sanchez</cp:lastModifiedBy>
  <dcterms:created xsi:type="dcterms:W3CDTF">2022-02-17T22:47:09Z</dcterms:created>
  <dcterms:modified xsi:type="dcterms:W3CDTF">2025-03-28T17:47:47Z</dcterms:modified>
</cp:coreProperties>
</file>