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alvarez\Desktop\David Monterrey\Enlace\Formatos de Transparencia\Tablas Estadisticas\"/>
    </mc:Choice>
  </mc:AlternateContent>
  <bookViews>
    <workbookView xWindow="0" yWindow="0" windowWidth="23040" windowHeight="9075"/>
  </bookViews>
  <sheets>
    <sheet name="TABLA (2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  <c r="E9" i="1"/>
  <c r="D9" i="1"/>
  <c r="E8" i="1"/>
  <c r="D8" i="1"/>
  <c r="E7" i="1"/>
  <c r="D7" i="1"/>
  <c r="E6" i="1"/>
  <c r="D6" i="1"/>
  <c r="E5" i="1"/>
  <c r="E4" i="1"/>
</calcChain>
</file>

<file path=xl/sharedStrings.xml><?xml version="1.0" encoding="utf-8"?>
<sst xmlns="http://schemas.openxmlformats.org/spreadsheetml/2006/main" count="22" uniqueCount="18">
  <si>
    <t>Instituto de las Mujeres Regias</t>
  </si>
  <si>
    <t>Estadística 2025</t>
  </si>
  <si>
    <t>No.</t>
  </si>
  <si>
    <t>Tema</t>
  </si>
  <si>
    <t>Nombre del indicador/variable</t>
  </si>
  <si>
    <t>Total 2025</t>
  </si>
  <si>
    <t>Prevención de la Violencia</t>
  </si>
  <si>
    <t>Cantidad de actividades de prevención de la violencia</t>
  </si>
  <si>
    <t>Cantidad de personas beneficiadas en actividades de prevención de la violencia</t>
  </si>
  <si>
    <t>Perspectiva de Género</t>
  </si>
  <si>
    <t>Cantidad de actividades de perspectiva de género</t>
  </si>
  <si>
    <t>Cantidad de personas beneficiadas en actividades de perspectiva de género</t>
  </si>
  <si>
    <t>Difusión de los Derechos de la Mujer</t>
  </si>
  <si>
    <t>Cantidad de actividades de promoción de los derechos de la mujer</t>
  </si>
  <si>
    <t>Cantidad de personas beneficiadas en actividades de promoción de los derechos de la mujer</t>
  </si>
  <si>
    <t>Promoción de la Salud</t>
  </si>
  <si>
    <t>Cantidad de actividades en promoción de la salud</t>
  </si>
  <si>
    <t>Cantidad de personas beneficiadas en actividades de promoción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</si>
</sst>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yy"/>
  </numFmts>
  <fonts count="7">
    <font>
      <sz val="10"/>
      <color rgb="FF000000"/>
      <name val="Calibri"/>
      <scheme val="minor"/>
    </font>
    <font>
      <sz val="11"/>
      <color rgb="FF000000"/>
      <name val="Calibri"/>
    </font>
    <font>
      <b/>
      <sz val="16"/>
      <color rgb="FF000000"/>
      <name val="Calibri"/>
    </font>
    <font>
      <sz val="11"/>
      <color rgb="FFFFFFFF"/>
      <name val="Calibri"/>
    </font>
    <font>
      <sz val="10"/>
      <color rgb="FF000000"/>
      <name val="Calibri"/>
    </font>
    <font>
      <sz val="10"/>
      <color rgb="FF000000"/>
      <name val="&quot;Helvetica Neue&quot;"/>
    </font>
    <font>
      <sz val="9"/>
      <color rgb="FF000000"/>
      <name val="&quot;Helvetica Neue&quot;"/>
    </font>
  </fonts>
  <fills count="7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Font="1" applyAlignment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5" fillId="0" borderId="1" xfId="0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5" fillId="0" borderId="4" xfId="0" applyFont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76200</xdr:rowOff>
    </xdr:from>
    <xdr:ext cx="1657350" cy="514350"/>
    <xdr:pic>
      <xdr:nvPicPr>
        <xdr:cNvPr id="2" name="image5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76200"/>
          <a:ext cx="1657350" cy="5143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il/Downloads/Informe%20de%20actividades%20quincenale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(2)"/>
      <sheetName val="TABLA"/>
      <sheetName val="Administración"/>
      <sheetName val="Protección"/>
      <sheetName val="Comunicación"/>
      <sheetName val="Prevención"/>
      <sheetName val="Políticas Públicas"/>
      <sheetName val="Empoderamiento"/>
      <sheetName val="Alianzas"/>
      <sheetName val="Fortalecimiento"/>
      <sheetName val="T_de_PEG"/>
      <sheetName val="Atención"/>
    </sheetNames>
    <sheetDataSet>
      <sheetData sheetId="0"/>
      <sheetData sheetId="1"/>
      <sheetData sheetId="2"/>
      <sheetData sheetId="3"/>
      <sheetData sheetId="4"/>
      <sheetData sheetId="5">
        <row r="5">
          <cell r="D5">
            <v>5</v>
          </cell>
          <cell r="F5">
            <v>5</v>
          </cell>
        </row>
        <row r="7">
          <cell r="D7">
            <v>64</v>
          </cell>
          <cell r="F7">
            <v>127</v>
          </cell>
        </row>
        <row r="10">
          <cell r="F10">
            <v>2</v>
          </cell>
        </row>
        <row r="11">
          <cell r="C11">
            <v>4</v>
          </cell>
          <cell r="D11">
            <v>6</v>
          </cell>
          <cell r="E11">
            <v>7</v>
          </cell>
          <cell r="F11">
            <v>7</v>
          </cell>
        </row>
        <row r="13">
          <cell r="C13">
            <v>43</v>
          </cell>
          <cell r="D13">
            <v>138</v>
          </cell>
          <cell r="E13">
            <v>108</v>
          </cell>
          <cell r="F13">
            <v>105</v>
          </cell>
        </row>
        <row r="16">
          <cell r="F16">
            <v>1</v>
          </cell>
        </row>
      </sheetData>
      <sheetData sheetId="6"/>
      <sheetData sheetId="7">
        <row r="9">
          <cell r="E9">
            <v>6</v>
          </cell>
          <cell r="F9">
            <v>6</v>
          </cell>
        </row>
        <row r="11">
          <cell r="E11">
            <v>24</v>
          </cell>
        </row>
        <row r="15">
          <cell r="F15">
            <v>2</v>
          </cell>
        </row>
      </sheetData>
      <sheetData sheetId="8"/>
      <sheetData sheetId="9">
        <row r="15">
          <cell r="F15">
            <v>1</v>
          </cell>
        </row>
      </sheetData>
      <sheetData sheetId="10">
        <row r="7">
          <cell r="D7">
            <v>2</v>
          </cell>
        </row>
        <row r="8">
          <cell r="D8">
            <v>61</v>
          </cell>
        </row>
        <row r="10">
          <cell r="C10">
            <v>1</v>
          </cell>
          <cell r="D10">
            <v>1</v>
          </cell>
          <cell r="E10">
            <v>4</v>
          </cell>
        </row>
        <row r="11">
          <cell r="E11">
            <v>1</v>
          </cell>
          <cell r="F11">
            <v>1</v>
          </cell>
        </row>
        <row r="13">
          <cell r="E13">
            <v>0</v>
          </cell>
          <cell r="F13">
            <v>60</v>
          </cell>
        </row>
      </sheetData>
      <sheetData sheetId="11">
        <row r="11">
          <cell r="B11">
            <v>20</v>
          </cell>
          <cell r="C11">
            <v>3</v>
          </cell>
          <cell r="D11">
            <v>1</v>
          </cell>
          <cell r="E11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1"/>
  <sheetViews>
    <sheetView tabSelected="1" workbookViewId="0">
      <selection activeCell="C17" sqref="C17"/>
    </sheetView>
  </sheetViews>
  <sheetFormatPr baseColWidth="10" defaultColWidth="12.7109375" defaultRowHeight="15.75" customHeight="1"/>
  <cols>
    <col min="1" max="1" width="12.7109375" style="3"/>
    <col min="2" max="2" width="28.28515625" style="3" customWidth="1"/>
    <col min="3" max="3" width="69.42578125" style="3" customWidth="1"/>
    <col min="4" max="16384" width="12.7109375" style="3"/>
  </cols>
  <sheetData>
    <row r="1" spans="1:16" ht="23.25" customHeight="1">
      <c r="A1" s="1"/>
      <c r="B1" s="2"/>
      <c r="C1" s="2"/>
      <c r="D1" s="27" t="s">
        <v>0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"/>
    </row>
    <row r="2" spans="1:16" ht="31.5" customHeight="1">
      <c r="A2" s="2"/>
      <c r="B2" s="2"/>
      <c r="C2" s="2"/>
      <c r="D2" s="27" t="s">
        <v>1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"/>
    </row>
    <row r="3" spans="1:16" ht="15.75" customHeight="1">
      <c r="A3" s="4" t="s">
        <v>2</v>
      </c>
      <c r="B3" s="4" t="s">
        <v>3</v>
      </c>
      <c r="C3" s="4" t="s">
        <v>4</v>
      </c>
      <c r="D3" s="5">
        <v>45658</v>
      </c>
      <c r="E3" s="5">
        <v>45689</v>
      </c>
      <c r="F3" s="5">
        <v>45717</v>
      </c>
      <c r="G3" s="4"/>
      <c r="H3" s="4"/>
      <c r="I3" s="4"/>
      <c r="J3" s="4"/>
      <c r="K3" s="4"/>
      <c r="L3" s="4"/>
      <c r="M3" s="4"/>
      <c r="N3" s="4"/>
      <c r="O3" s="4"/>
      <c r="P3" s="4" t="s">
        <v>5</v>
      </c>
    </row>
    <row r="4" spans="1:16" ht="15.75" customHeight="1">
      <c r="A4" s="6">
        <v>1</v>
      </c>
      <c r="B4" s="7" t="s">
        <v>6</v>
      </c>
      <c r="C4" s="8" t="s">
        <v>7</v>
      </c>
      <c r="D4" s="9">
        <v>0</v>
      </c>
      <c r="E4" s="9">
        <f>3+[1]Fortalecimiento!F15+[1]Empoderamiento!F15+1</f>
        <v>7</v>
      </c>
      <c r="F4" s="10"/>
      <c r="G4" s="11"/>
      <c r="H4" s="12"/>
      <c r="I4" s="10"/>
      <c r="J4" s="13"/>
      <c r="K4" s="13"/>
      <c r="L4" s="13"/>
      <c r="M4" s="14"/>
      <c r="N4" s="15"/>
      <c r="O4" s="13"/>
      <c r="P4" s="16">
        <v>0</v>
      </c>
    </row>
    <row r="5" spans="1:16" ht="15.75" customHeight="1">
      <c r="A5" s="6">
        <v>2</v>
      </c>
      <c r="B5" s="7" t="s">
        <v>6</v>
      </c>
      <c r="C5" s="8" t="s">
        <v>8</v>
      </c>
      <c r="D5" s="17">
        <v>0</v>
      </c>
      <c r="E5" s="17">
        <f>25+15+20+19+13+80</f>
        <v>172</v>
      </c>
      <c r="F5" s="18"/>
      <c r="G5" s="19"/>
      <c r="H5" s="18"/>
      <c r="I5" s="20"/>
      <c r="J5" s="20"/>
      <c r="K5" s="20"/>
      <c r="L5" s="20"/>
      <c r="M5" s="21"/>
      <c r="N5" s="22"/>
      <c r="O5" s="20"/>
      <c r="P5" s="16">
        <v>0</v>
      </c>
    </row>
    <row r="6" spans="1:16" ht="15.75" customHeight="1">
      <c r="A6" s="6">
        <v>3</v>
      </c>
      <c r="B6" s="7" t="s">
        <v>9</v>
      </c>
      <c r="C6" s="8" t="s">
        <v>10</v>
      </c>
      <c r="D6" s="17">
        <f>[1]T_de_PEG!D7+[1]T_de_PEG!C10+[1]T_de_PEG!D10</f>
        <v>4</v>
      </c>
      <c r="E6" s="18">
        <f>[1]Empoderamiento!E9+[1]Empoderamiento!F9+[1]T_de_PEG!E10+[1]T_de_PEG!E11+[1]T_de_PEG!F11</f>
        <v>18</v>
      </c>
      <c r="F6" s="23"/>
      <c r="G6" s="24"/>
      <c r="H6" s="25"/>
      <c r="I6" s="20"/>
      <c r="J6" s="20"/>
      <c r="K6" s="20"/>
      <c r="L6" s="20"/>
      <c r="M6" s="21"/>
      <c r="N6" s="22"/>
      <c r="O6" s="20"/>
      <c r="P6" s="16">
        <v>0</v>
      </c>
    </row>
    <row r="7" spans="1:16" ht="15.75" customHeight="1">
      <c r="A7" s="6">
        <v>4</v>
      </c>
      <c r="B7" s="7" t="s">
        <v>9</v>
      </c>
      <c r="C7" s="8" t="s">
        <v>11</v>
      </c>
      <c r="D7" s="17">
        <f>[1]T_de_PEG!D8</f>
        <v>61</v>
      </c>
      <c r="E7" s="23">
        <f>[1]Empoderamiento!E11+[1]T_de_PEG!E13+[1]T_de_PEG!F13</f>
        <v>84</v>
      </c>
      <c r="F7" s="23"/>
      <c r="G7" s="26"/>
      <c r="H7" s="20"/>
      <c r="I7" s="20"/>
      <c r="J7" s="20"/>
      <c r="K7" s="20"/>
      <c r="L7" s="20"/>
      <c r="M7" s="21"/>
      <c r="N7" s="22"/>
      <c r="O7" s="20"/>
      <c r="P7" s="16">
        <v>0</v>
      </c>
    </row>
    <row r="8" spans="1:16" ht="15.75" customHeight="1">
      <c r="A8" s="6">
        <v>5</v>
      </c>
      <c r="B8" s="7" t="s">
        <v>12</v>
      </c>
      <c r="C8" s="8" t="s">
        <v>13</v>
      </c>
      <c r="D8" s="17">
        <f>[1]Atención!B11+[1]Atención!C11+[1]Prevención!C11+[1]Prevención!D11+[1]Prevención!D5</f>
        <v>38</v>
      </c>
      <c r="E8" s="17">
        <f>[1]Atención!D11+[1]Atención!E11+[1]Prevención!F5+[1]Prevención!F11+[1]Prevención!E11</f>
        <v>25</v>
      </c>
      <c r="F8" s="18"/>
      <c r="G8" s="11"/>
      <c r="H8" s="17"/>
      <c r="I8" s="23"/>
      <c r="J8" s="20"/>
      <c r="K8" s="20"/>
      <c r="L8" s="20"/>
      <c r="M8" s="21"/>
      <c r="N8" s="22"/>
      <c r="O8" s="20"/>
      <c r="P8" s="16">
        <v>0</v>
      </c>
    </row>
    <row r="9" spans="1:16" ht="15.75" customHeight="1">
      <c r="A9" s="6">
        <v>6</v>
      </c>
      <c r="B9" s="7" t="s">
        <v>12</v>
      </c>
      <c r="C9" s="8" t="s">
        <v>14</v>
      </c>
      <c r="D9" s="17">
        <f>[1]Atención!B11+[1]Atención!C11+[1]Prevención!D7+[1]Prevención!C13+[1]Prevención!D13</f>
        <v>268</v>
      </c>
      <c r="E9" s="23">
        <f>[1]Atención!D11+[1]Atención!E11+[1]Prevención!F7+[1]Prevención!E13+[1]Prevención!F13</f>
        <v>346</v>
      </c>
      <c r="F9" s="23"/>
      <c r="G9" s="26"/>
      <c r="H9" s="23"/>
      <c r="I9" s="20"/>
      <c r="J9" s="20"/>
      <c r="K9" s="20"/>
      <c r="L9" s="20"/>
      <c r="M9" s="21"/>
      <c r="N9" s="22"/>
      <c r="O9" s="20"/>
      <c r="P9" s="16">
        <v>0</v>
      </c>
    </row>
    <row r="10" spans="1:16" ht="15.75" customHeight="1">
      <c r="A10" s="6">
        <v>7</v>
      </c>
      <c r="B10" s="7" t="s">
        <v>15</v>
      </c>
      <c r="C10" s="8" t="s">
        <v>16</v>
      </c>
      <c r="D10" s="17">
        <v>0</v>
      </c>
      <c r="E10" s="23">
        <f>[1]Prevención!F10+[1]Prevención!F16</f>
        <v>3</v>
      </c>
      <c r="F10" s="23"/>
      <c r="G10" s="23"/>
      <c r="H10" s="23"/>
      <c r="I10" s="20"/>
      <c r="J10" s="20"/>
      <c r="K10" s="20"/>
      <c r="L10" s="20"/>
      <c r="M10" s="21"/>
      <c r="N10" s="22"/>
      <c r="O10" s="20"/>
      <c r="P10" s="16">
        <v>0</v>
      </c>
    </row>
    <row r="11" spans="1:16" ht="15.75" customHeight="1">
      <c r="A11" s="6">
        <v>8</v>
      </c>
      <c r="B11" s="7" t="s">
        <v>15</v>
      </c>
      <c r="C11" s="8" t="s">
        <v>17</v>
      </c>
      <c r="D11" s="17">
        <v>0</v>
      </c>
      <c r="E11" s="23">
        <f>34+22</f>
        <v>56</v>
      </c>
      <c r="F11" s="23"/>
      <c r="G11" s="23"/>
      <c r="H11" s="23"/>
      <c r="I11" s="23"/>
      <c r="J11" s="20"/>
      <c r="K11" s="20"/>
      <c r="L11" s="20"/>
      <c r="M11" s="21"/>
      <c r="N11" s="22"/>
      <c r="O11" s="20"/>
      <c r="P11" s="16">
        <v>0</v>
      </c>
    </row>
  </sheetData>
  <mergeCells count="2">
    <mergeCell ref="D1:O1"/>
    <mergeCell ref="D2:O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PIME 2</dc:creator>
  <cp:lastModifiedBy>David Alejandro Alvarez Sanchez</cp:lastModifiedBy>
  <dcterms:created xsi:type="dcterms:W3CDTF">2025-03-28T20:47:21Z</dcterms:created>
  <dcterms:modified xsi:type="dcterms:W3CDTF">2025-03-28T21:48:24Z</dcterms:modified>
</cp:coreProperties>
</file>