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Tabla_393674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E15" i="2" l="1"/>
  <c r="F15" i="2" s="1"/>
  <c r="I15" i="2" s="1"/>
  <c r="H14" i="2"/>
  <c r="E14" i="2"/>
  <c r="F14" i="2" s="1"/>
  <c r="G13" i="2"/>
  <c r="H13" i="2" s="1"/>
  <c r="E13" i="2"/>
  <c r="F13" i="2" s="1"/>
  <c r="I13" i="2" s="1"/>
  <c r="G12" i="2"/>
  <c r="H12" i="2" s="1"/>
  <c r="E12" i="2"/>
  <c r="F12" i="2" s="1"/>
  <c r="I12" i="2" s="1"/>
  <c r="I14" i="2" l="1"/>
</calcChain>
</file>

<file path=xl/sharedStrings.xml><?xml version="1.0" encoding="utf-8"?>
<sst xmlns="http://schemas.openxmlformats.org/spreadsheetml/2006/main" count="80" uniqueCount="61">
  <si>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</si>
  <si>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</si>
  <si>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</si>
  <si>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</si>
  <si>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</si>
  <si>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</si>
  <si>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</si>
  <si>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</si>
  <si>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</si>
  <si>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</si>
  <si>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</si>
  <si>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</si>
  <si>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</si>
  <si>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</si>
  <si>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</si>
  <si>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</si>
  <si>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</si>
  <si>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</si>
  <si>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</si>
  <si>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</si>
  <si>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</si>
  <si>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</si>
  <si>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</si>
  <si>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</si>
  <si>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</si>
  <si>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</si>
  <si>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</si>
  <si>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</si>
  <si>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</si>
  <si>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</si>
  <si>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</si>
  <si>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</si>
  <si>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</si>
  <si>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</si>
  <si>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</si>
  <si>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</si>
  <si>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</si>
  <si>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</si>
  <si>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</si>
  <si>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</si>
  <si>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</si>
  <si>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</si>
  <si>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</si>
  <si>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</si>
  <si>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</si>
  <si>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</si>
  <si>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</si>
  <si>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</si>
  <si>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</si>
  <si>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Coordinación de Gestión de Recursos y Administración del IMPLANC Monterrey</t>
  </si>
  <si>
    <t>En virtud que la información se publica de manera trimestral, se encuentran columnas vacías; Lo anterior, de conformidad con lo establecido en los artículos Artículo 33, Fracción III Inciso e) y j), de la Ley de Gobierno Municipal del Estado de Nuevo León, Artículo 2, fracción XII, segundo párrafo y Artículo 100, fracción IX de la Ley de Fiscalización Superior del Estado de Nuevo León.</t>
  </si>
  <si>
    <t>https://www.monterrey.gob.mx/pdf/Hipervinculos/IMPLAN/2025/TERCER_INFORME_TRIMESTRAL_2025.pdf</t>
  </si>
  <si>
    <t>Informe trimestral Julio-Septiembre</t>
  </si>
  <si>
    <t>Servicios personales</t>
  </si>
  <si>
    <t xml:space="preserve">Materiales y suministros </t>
  </si>
  <si>
    <t>Servicios generales</t>
  </si>
  <si>
    <t>Bienes Muebles, Inmuebles e intangibles</t>
  </si>
  <si>
    <t>https://www.monterrey.gob.mx/pdf/Hipervinculos/IMPLAN/2025/SEGUNDO_INFORME_TRIMESTRAL_2025.pdf</t>
  </si>
  <si>
    <t>Informe trimestral Abril-Junio 2025</t>
  </si>
  <si>
    <t>https://www.monterrey.gob.mx/pdf/Hipervinculos/IMPLAN/2025/PRIMER_INFORME_TRIMESTRAL_2025.pdf</t>
  </si>
  <si>
    <t>Informe trimestral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</si>
</sst>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3" borderId="2" xfId="2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0" xfId="2" applyAlignment="1">
      <alignment horizontal="center" wrapText="1"/>
    </xf>
    <xf numFmtId="0" fontId="7" fillId="0" borderId="0" xfId="0" applyFont="1"/>
    <xf numFmtId="2" fontId="0" fillId="3" borderId="0" xfId="1" applyNumberFormat="1" applyFont="1" applyFill="1"/>
    <xf numFmtId="2" fontId="7" fillId="3" borderId="0" xfId="1" applyNumberFormat="1" applyFont="1" applyFill="1"/>
    <xf numFmtId="0" fontId="5" fillId="3" borderId="1" xfId="2" applyFill="1" applyBorder="1" applyAlignment="1">
      <alignment horizontal="center" vertical="center" wrapText="1"/>
    </xf>
    <xf numFmtId="43" fontId="0" fillId="0" borderId="0" xfId="1" applyFont="1"/>
    <xf numFmtId="2" fontId="7" fillId="0" borderId="0" xfId="1" applyNumberFormat="1" applyFont="1"/>
    <xf numFmtId="43" fontId="7" fillId="0" borderId="0" xfId="1" applyFont="1"/>
    <xf numFmtId="43" fontId="0" fillId="3" borderId="0" xfId="1" applyFont="1" applyFill="1"/>
    <xf numFmtId="43" fontId="7" fillId="3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109/Downloads/rptEstadoPresupuestoEgre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 refreshError="1">
        <row r="21">
          <cell r="M21">
            <v>6482037.4500000002</v>
          </cell>
          <cell r="U21">
            <v>14954233.91</v>
          </cell>
        </row>
        <row r="72">
          <cell r="M72">
            <v>321123.34000000003</v>
          </cell>
          <cell r="U72">
            <v>673202.47</v>
          </cell>
        </row>
        <row r="170">
          <cell r="M170">
            <v>10162625.25</v>
          </cell>
          <cell r="Z170">
            <v>2823177.45</v>
          </cell>
        </row>
        <row r="355">
          <cell r="M355">
            <v>695074.6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Hipervinculos/IMPLAN/2025/PRIMER_INFORME_TRIMESTRA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7" sqref="A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65.85546875" customWidth="1"/>
  </cols>
  <sheetData>
    <row r="1" spans="1:9" hidden="1" x14ac:dyDescent="0.25">
      <c r="A1" t="s">
        <v>0</v>
      </c>
    </row>
    <row r="2" spans="1: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8" t="s">
        <v>22</v>
      </c>
      <c r="B6" s="19"/>
      <c r="C6" s="19"/>
      <c r="D6" s="19"/>
      <c r="E6" s="19"/>
      <c r="F6" s="19"/>
      <c r="G6" s="19"/>
      <c r="H6" s="1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76.5" x14ac:dyDescent="0.25">
      <c r="A8" s="3">
        <v>2025</v>
      </c>
      <c r="B8" s="4">
        <v>45931</v>
      </c>
      <c r="C8" s="4">
        <v>46022</v>
      </c>
      <c r="D8" s="3"/>
      <c r="E8" s="5"/>
      <c r="F8" s="6" t="s">
        <v>49</v>
      </c>
      <c r="G8" s="4">
        <v>45961</v>
      </c>
      <c r="H8" s="7" t="s">
        <v>50</v>
      </c>
    </row>
    <row r="9" spans="1:9" ht="30" x14ac:dyDescent="0.25">
      <c r="A9" s="3">
        <v>2025</v>
      </c>
      <c r="B9" s="4">
        <v>45839</v>
      </c>
      <c r="C9" s="4">
        <v>45930</v>
      </c>
      <c r="D9" s="3">
        <v>3</v>
      </c>
      <c r="E9" s="8" t="s">
        <v>51</v>
      </c>
      <c r="F9" s="6" t="s">
        <v>49</v>
      </c>
      <c r="G9" s="4">
        <v>45930</v>
      </c>
      <c r="H9" s="7" t="s">
        <v>52</v>
      </c>
    </row>
    <row r="10" spans="1:9" ht="50.1" customHeight="1" x14ac:dyDescent="0.25">
      <c r="A10" s="3">
        <v>2025</v>
      </c>
      <c r="B10" s="4">
        <v>45748</v>
      </c>
      <c r="C10" s="4">
        <v>45838</v>
      </c>
      <c r="D10" s="3">
        <v>2</v>
      </c>
      <c r="E10" s="12" t="s">
        <v>57</v>
      </c>
      <c r="F10" s="6" t="s">
        <v>49</v>
      </c>
      <c r="G10" s="4">
        <v>45838</v>
      </c>
      <c r="H10" s="7" t="s">
        <v>58</v>
      </c>
    </row>
    <row r="11" spans="1:9" ht="48" customHeight="1" x14ac:dyDescent="0.25">
      <c r="A11" s="3">
        <v>2025</v>
      </c>
      <c r="B11" s="4">
        <v>45658</v>
      </c>
      <c r="C11" s="4">
        <v>45747</v>
      </c>
      <c r="D11" s="3">
        <v>1</v>
      </c>
      <c r="E11" s="12" t="s">
        <v>59</v>
      </c>
      <c r="F11" s="6" t="s">
        <v>49</v>
      </c>
      <c r="G11" s="4">
        <v>45747</v>
      </c>
      <c r="H11" s="7" t="s">
        <v>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6" customWidth="1"/>
    <col min="7" max="7" width="12.85546875" bestFit="1" customWidth="1"/>
    <col min="8" max="8" width="13.71093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9">
        <v>1</v>
      </c>
      <c r="B4" s="9">
        <v>1000</v>
      </c>
      <c r="C4" s="9" t="s">
        <v>53</v>
      </c>
      <c r="D4" s="13">
        <v>20175000</v>
      </c>
      <c r="E4" s="14">
        <v>0</v>
      </c>
      <c r="F4" s="13">
        <v>20175000</v>
      </c>
      <c r="G4" s="15">
        <v>3273894</v>
      </c>
      <c r="H4" s="13">
        <v>3273894</v>
      </c>
      <c r="I4" s="15">
        <v>16901106</v>
      </c>
    </row>
    <row r="5" spans="1:9" x14ac:dyDescent="0.25">
      <c r="A5" s="9">
        <v>1</v>
      </c>
      <c r="B5" s="9">
        <v>2000</v>
      </c>
      <c r="C5" s="9" t="s">
        <v>54</v>
      </c>
      <c r="D5" s="13">
        <v>840000</v>
      </c>
      <c r="E5" s="15">
        <v>76124</v>
      </c>
      <c r="F5" s="15">
        <v>916124</v>
      </c>
      <c r="G5" s="15">
        <v>241448</v>
      </c>
      <c r="H5" s="15">
        <v>241448</v>
      </c>
      <c r="I5" s="15">
        <v>674675</v>
      </c>
    </row>
    <row r="6" spans="1:9" x14ac:dyDescent="0.25">
      <c r="A6" s="9">
        <v>1</v>
      </c>
      <c r="B6" s="9">
        <v>3000</v>
      </c>
      <c r="C6" s="9" t="s">
        <v>55</v>
      </c>
      <c r="D6" s="13">
        <v>2650000</v>
      </c>
      <c r="E6" s="15">
        <v>566455</v>
      </c>
      <c r="F6" s="15">
        <v>3216455</v>
      </c>
      <c r="G6" s="15">
        <v>627598</v>
      </c>
      <c r="H6" s="15">
        <v>548053</v>
      </c>
      <c r="I6" s="15">
        <v>2588857</v>
      </c>
    </row>
    <row r="7" spans="1:9" x14ac:dyDescent="0.25">
      <c r="A7" s="9">
        <v>1</v>
      </c>
      <c r="B7" s="9">
        <v>5000</v>
      </c>
      <c r="C7" s="9" t="s">
        <v>56</v>
      </c>
      <c r="D7" s="13">
        <v>335000</v>
      </c>
      <c r="E7" s="13">
        <v>95074</v>
      </c>
      <c r="F7" s="13">
        <v>430074</v>
      </c>
      <c r="G7" s="13">
        <v>105573</v>
      </c>
      <c r="H7" s="13">
        <v>105573</v>
      </c>
      <c r="I7" s="13">
        <v>324501</v>
      </c>
    </row>
    <row r="8" spans="1:9" x14ac:dyDescent="0.25">
      <c r="A8" s="9">
        <v>2</v>
      </c>
      <c r="B8" s="9">
        <v>1000</v>
      </c>
      <c r="C8" s="9" t="s">
        <v>53</v>
      </c>
      <c r="D8" s="16">
        <v>20175000</v>
      </c>
      <c r="E8" s="11">
        <v>12233212</v>
      </c>
      <c r="F8" s="16">
        <v>32408212</v>
      </c>
      <c r="G8" s="17">
        <v>8163152</v>
      </c>
      <c r="H8" s="17">
        <v>8163152</v>
      </c>
      <c r="I8" s="17">
        <v>24245061</v>
      </c>
    </row>
    <row r="9" spans="1:9" x14ac:dyDescent="0.25">
      <c r="A9" s="9">
        <v>2</v>
      </c>
      <c r="B9" s="9">
        <v>2000</v>
      </c>
      <c r="C9" s="9" t="s">
        <v>54</v>
      </c>
      <c r="D9" s="16">
        <v>840000</v>
      </c>
      <c r="E9" s="17">
        <v>111123</v>
      </c>
      <c r="F9" s="17">
        <v>951123</v>
      </c>
      <c r="G9" s="17">
        <v>421425</v>
      </c>
      <c r="H9" s="17">
        <v>383690</v>
      </c>
      <c r="I9" s="17">
        <v>529699</v>
      </c>
    </row>
    <row r="10" spans="1:9" x14ac:dyDescent="0.25">
      <c r="A10" s="9">
        <v>2</v>
      </c>
      <c r="B10" s="9">
        <v>3000</v>
      </c>
      <c r="C10" s="9" t="s">
        <v>55</v>
      </c>
      <c r="D10" s="16">
        <v>2650000</v>
      </c>
      <c r="E10" s="17">
        <v>4421451</v>
      </c>
      <c r="F10" s="17">
        <v>7071451</v>
      </c>
      <c r="G10" s="17">
        <v>1570500</v>
      </c>
      <c r="H10" s="17">
        <v>1507540</v>
      </c>
      <c r="I10" s="17">
        <v>5500951</v>
      </c>
    </row>
    <row r="11" spans="1:9" x14ac:dyDescent="0.25">
      <c r="A11" s="9">
        <v>2</v>
      </c>
      <c r="B11" s="9">
        <v>5000</v>
      </c>
      <c r="C11" s="9" t="s">
        <v>56</v>
      </c>
      <c r="D11" s="16">
        <v>335000</v>
      </c>
      <c r="E11" s="16">
        <v>895074</v>
      </c>
      <c r="F11" s="16">
        <v>1230074</v>
      </c>
      <c r="G11" s="16">
        <v>380377</v>
      </c>
      <c r="H11" s="16">
        <v>105573</v>
      </c>
      <c r="I11" s="16">
        <v>849697</v>
      </c>
    </row>
    <row r="12" spans="1:9" x14ac:dyDescent="0.25">
      <c r="A12" s="9">
        <v>3</v>
      </c>
      <c r="B12" s="9">
        <v>1000</v>
      </c>
      <c r="C12" s="9" t="s">
        <v>53</v>
      </c>
      <c r="D12" s="10">
        <v>20175000</v>
      </c>
      <c r="E12" s="11">
        <f>[1]Page1!$M$21</f>
        <v>6482037.4500000002</v>
      </c>
      <c r="F12" s="10">
        <f>D12+E12</f>
        <v>26657037.449999999</v>
      </c>
      <c r="G12" s="11">
        <f>[1]Page1!$U$21</f>
        <v>14954233.91</v>
      </c>
      <c r="H12" s="11">
        <f>G12</f>
        <v>14954233.91</v>
      </c>
      <c r="I12" s="11">
        <f>F12-H12</f>
        <v>11702803.539999999</v>
      </c>
    </row>
    <row r="13" spans="1:9" x14ac:dyDescent="0.25">
      <c r="A13" s="9">
        <v>3</v>
      </c>
      <c r="B13" s="9">
        <v>2000</v>
      </c>
      <c r="C13" s="9" t="s">
        <v>54</v>
      </c>
      <c r="D13" s="10">
        <v>840000</v>
      </c>
      <c r="E13" s="11">
        <f>[1]Page1!$M$72</f>
        <v>321123.34000000003</v>
      </c>
      <c r="F13" s="10">
        <f t="shared" ref="F13:F15" si="0">D13+E13</f>
        <v>1161123.3400000001</v>
      </c>
      <c r="G13" s="11">
        <f>[1]Page1!$U$72</f>
        <v>673202.47</v>
      </c>
      <c r="H13" s="11">
        <f>G13</f>
        <v>673202.47</v>
      </c>
      <c r="I13" s="11">
        <f t="shared" ref="I13:I15" si="1">F13-H13</f>
        <v>487920.87000000011</v>
      </c>
    </row>
    <row r="14" spans="1:9" x14ac:dyDescent="0.25">
      <c r="A14" s="9">
        <v>3</v>
      </c>
      <c r="B14" s="9">
        <v>3000</v>
      </c>
      <c r="C14" s="9" t="s">
        <v>55</v>
      </c>
      <c r="D14" s="10">
        <v>2650000</v>
      </c>
      <c r="E14" s="11">
        <f>[1]Page1!$M$170</f>
        <v>10162625.25</v>
      </c>
      <c r="F14" s="10">
        <f t="shared" si="0"/>
        <v>12812625.25</v>
      </c>
      <c r="G14" s="11">
        <v>2886121</v>
      </c>
      <c r="H14" s="11">
        <f>[1]Page1!$Z$170</f>
        <v>2823177.45</v>
      </c>
      <c r="I14" s="11">
        <f t="shared" si="1"/>
        <v>9989447.8000000007</v>
      </c>
    </row>
    <row r="15" spans="1:9" x14ac:dyDescent="0.25">
      <c r="A15" s="9">
        <v>3</v>
      </c>
      <c r="B15" s="9">
        <v>5000</v>
      </c>
      <c r="C15" s="9" t="s">
        <v>56</v>
      </c>
      <c r="D15" s="10">
        <v>335000</v>
      </c>
      <c r="E15" s="10">
        <f>[1]Page1!$M$355</f>
        <v>695074.6</v>
      </c>
      <c r="F15" s="10">
        <f t="shared" si="0"/>
        <v>1030074.6</v>
      </c>
      <c r="G15" s="10">
        <v>380377</v>
      </c>
      <c r="H15" s="10">
        <v>105573</v>
      </c>
      <c r="I15" s="11">
        <f t="shared" si="1"/>
        <v>924501.6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2025-12-02T22:51:50Z</dcterms:created>
  <dcterms:modified xsi:type="dcterms:W3CDTF">2026-01-15T21:42:57Z</dcterms:modified>
</cp:coreProperties>
</file>