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2 Presupuesto\"/>
    </mc:Choice>
  </mc:AlternateContent>
  <xr:revisionPtr revIDLastSave="0" documentId="8_{60052365-4641-4DA9-9DB5-BA50AE02B2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39367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I10" i="2"/>
  <c r="I11" i="2"/>
  <c r="I9" i="2"/>
  <c r="H8" i="2"/>
  <c r="D8" i="2"/>
  <c r="F8" i="2" s="1"/>
  <c r="I8" i="2" s="1"/>
  <c r="F7" i="2"/>
  <c r="I7" i="2" s="1"/>
  <c r="F6" i="2"/>
  <c r="I6" i="2" s="1"/>
  <c r="H5" i="2"/>
  <c r="F5" i="2"/>
  <c r="I5" i="2" s="1"/>
  <c r="H4" i="2"/>
  <c r="D4" i="2"/>
  <c r="F4" i="2" s="1"/>
  <c r="I4" i="2" s="1"/>
</calcChain>
</file>

<file path=xl/sharedStrings.xml><?xml version="1.0" encoding="utf-8"?>
<sst xmlns="http://schemas.openxmlformats.org/spreadsheetml/2006/main" count="73" uniqueCount="59">
  <si>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</si>
  <si>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</si>
  <si>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</si>
  <si>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</si>
  <si>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</si>
  <si>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</si>
  <si>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</si>
  <si>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</si>
  <si>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</si>
  <si>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</si>
  <si>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</si>
  <si>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</si>
  <si>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</si>
  <si>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</si>
  <si>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</si>
  <si>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</si>
  <si>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</si>
  <si>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</si>
  <si>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</si>
  <si>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</si>
  <si>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</si>
  <si>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</si>
  <si>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</si>
  <si>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</si>
  <si>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</si>
  <si>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</si>
  <si>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</si>
  <si>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</si>
  <si>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</si>
  <si>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</si>
  <si>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</si>
  <si>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</si>
  <si>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</si>
  <si>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</si>
  <si>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</si>
  <si>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</si>
  <si>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</si>
  <si>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</si>
  <si>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</si>
  <si>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</si>
  <si>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</si>
  <si>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</si>
  <si>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</si>
  <si>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</si>
  <si>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</si>
  <si>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</si>
  <si>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</si>
  <si>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</si>
  <si>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</si>
  <si>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Gestión de Recursos y Administración del IMPLANC Monterrey</t>
  </si>
  <si>
    <t>En virtud que la información se publica de manera trimestral, se encuentran columnas vacías; Lo anterior, de conformidad con lo establecido en los artículos Artículo 33, Fracción III Inciso e) y j), de la Ley de Gobierno Municipal del Estado de Nuevo León, Artículo 2, fracción XII, segundo párrafo y Artículo 100, fracción IX de la Ley de Fiscalización Superior del Estado de Nuevo León.</t>
  </si>
  <si>
    <t>https://website.implancmty.org/storage/public_info/files/01KRQ0Y7J31MDCNRHGGSR86PCN.pdf</t>
  </si>
  <si>
    <t>Informe de Avance de Gestión Financiera 1er Trimestre 2026</t>
  </si>
  <si>
    <t xml:space="preserve">SERVICIOS PERSONALES </t>
  </si>
  <si>
    <t xml:space="preserve">MATERIALES Y SUMINISTROS </t>
  </si>
  <si>
    <t xml:space="preserve">SERVICIOS GENERALES </t>
  </si>
  <si>
    <t xml:space="preserve">BIENES MUEBLES </t>
  </si>
  <si>
    <t>https://implancmty.org/descarga/informacion-publica/298decb4-7377-4efa-89bf-caf053fd18d0</t>
  </si>
  <si>
    <t>Informe de Avance de Gestión Financiera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</si>
</sst>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2" xfId="1" applyBorder="1" applyAlignment="1">
      <alignment horizontal="center" vertical="center" wrapText="1"/>
    </xf>
    <xf numFmtId="2" fontId="0" fillId="0" borderId="0" xfId="2" applyNumberFormat="1" applyFont="1"/>
    <xf numFmtId="43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58.90625" customWidth="1"/>
  </cols>
  <sheetData>
    <row r="1" spans="1:9" hidden="1" x14ac:dyDescent="0.35">
      <c r="A1" t="s">
        <v>0</v>
      </c>
    </row>
    <row r="2" spans="1: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75" x14ac:dyDescent="0.35">
      <c r="A8" s="3">
        <v>2026</v>
      </c>
      <c r="B8" s="4">
        <v>46204</v>
      </c>
      <c r="C8" s="4">
        <v>46295</v>
      </c>
      <c r="D8" s="3"/>
      <c r="E8" s="7"/>
      <c r="F8" s="5" t="s">
        <v>49</v>
      </c>
      <c r="G8" s="4">
        <v>46234</v>
      </c>
      <c r="H8" s="6" t="s">
        <v>50</v>
      </c>
    </row>
    <row r="9" spans="1:9" ht="29" x14ac:dyDescent="0.35">
      <c r="A9" s="3">
        <v>2026</v>
      </c>
      <c r="B9" s="4">
        <v>46113</v>
      </c>
      <c r="C9" s="4">
        <v>46203</v>
      </c>
      <c r="D9" s="3">
        <v>2</v>
      </c>
      <c r="E9" s="7" t="s">
        <v>57</v>
      </c>
      <c r="F9" s="5" t="s">
        <v>49</v>
      </c>
      <c r="G9" s="4">
        <v>46203</v>
      </c>
      <c r="H9" s="6" t="s">
        <v>58</v>
      </c>
    </row>
    <row r="10" spans="1:9" ht="29" x14ac:dyDescent="0.35">
      <c r="A10" s="3">
        <v>2026</v>
      </c>
      <c r="B10" s="4">
        <v>46023</v>
      </c>
      <c r="C10" s="4">
        <v>46112</v>
      </c>
      <c r="D10" s="3">
        <v>1</v>
      </c>
      <c r="E10" s="7" t="s">
        <v>51</v>
      </c>
      <c r="F10" s="5" t="s">
        <v>49</v>
      </c>
      <c r="G10" s="4">
        <v>46112</v>
      </c>
      <c r="H10" s="6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A3" sqref="A3"/>
    </sheetView>
  </sheetViews>
  <sheetFormatPr baseColWidth="10" defaultColWidth="8.81640625" defaultRowHeight="14.5" x14ac:dyDescent="0.35"/>
  <cols>
    <col min="1" max="1" width="3.36328125" bestFit="1" customWidth="1"/>
    <col min="2" max="2" width="29.1796875" bestFit="1" customWidth="1"/>
    <col min="3" max="3" width="38.54296875" bestFit="1" customWidth="1"/>
    <col min="4" max="4" width="24.90625" bestFit="1" customWidth="1"/>
    <col min="5" max="5" width="29.36328125" bestFit="1" customWidth="1"/>
    <col min="6" max="8" width="13.816406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53</v>
      </c>
      <c r="D4" s="8">
        <f>30140545</f>
        <v>30140545</v>
      </c>
      <c r="E4" s="8">
        <v>4626836</v>
      </c>
      <c r="F4" s="8">
        <f>D4+E4</f>
        <v>34767381</v>
      </c>
      <c r="G4" s="8">
        <v>6942331</v>
      </c>
      <c r="H4" s="8">
        <f>G4</f>
        <v>6942331</v>
      </c>
      <c r="I4" s="8">
        <f>F4-G4</f>
        <v>27825050</v>
      </c>
    </row>
    <row r="5" spans="1:9" x14ac:dyDescent="0.35">
      <c r="A5">
        <v>1</v>
      </c>
      <c r="B5">
        <v>2000</v>
      </c>
      <c r="C5" t="s">
        <v>54</v>
      </c>
      <c r="D5" s="8">
        <v>332500</v>
      </c>
      <c r="E5" s="8">
        <v>1258401</v>
      </c>
      <c r="F5" s="8">
        <f t="shared" ref="F5:F7" si="0">D5+E5</f>
        <v>1590901</v>
      </c>
      <c r="G5" s="8">
        <v>310893</v>
      </c>
      <c r="H5" s="8">
        <f>G5</f>
        <v>310893</v>
      </c>
      <c r="I5" s="8">
        <f t="shared" ref="I5:I6" si="1">F5-G5</f>
        <v>1280008</v>
      </c>
    </row>
    <row r="6" spans="1:9" x14ac:dyDescent="0.35">
      <c r="A6">
        <v>1</v>
      </c>
      <c r="B6">
        <v>3000</v>
      </c>
      <c r="C6" t="s">
        <v>55</v>
      </c>
      <c r="D6" s="8">
        <v>4385555</v>
      </c>
      <c r="E6" s="8">
        <v>30601246</v>
      </c>
      <c r="F6" s="8">
        <f t="shared" si="0"/>
        <v>34986801</v>
      </c>
      <c r="G6" s="8">
        <v>5041468</v>
      </c>
      <c r="H6" s="8">
        <v>4960143</v>
      </c>
      <c r="I6" s="8">
        <f t="shared" si="1"/>
        <v>29945333</v>
      </c>
    </row>
    <row r="7" spans="1:9" x14ac:dyDescent="0.35">
      <c r="A7">
        <v>1</v>
      </c>
      <c r="B7">
        <v>5000</v>
      </c>
      <c r="C7" t="s">
        <v>56</v>
      </c>
      <c r="D7" s="8">
        <v>141400</v>
      </c>
      <c r="E7" s="8">
        <v>2322563</v>
      </c>
      <c r="F7" s="8">
        <f t="shared" si="0"/>
        <v>2463963</v>
      </c>
      <c r="G7" s="8">
        <v>981746</v>
      </c>
      <c r="H7" s="8">
        <v>981746</v>
      </c>
      <c r="I7" s="8">
        <f>F7-G7+1</f>
        <v>1482218</v>
      </c>
    </row>
    <row r="8" spans="1:9" x14ac:dyDescent="0.35">
      <c r="A8">
        <v>2</v>
      </c>
      <c r="B8">
        <v>1000</v>
      </c>
      <c r="C8" t="s">
        <v>53</v>
      </c>
      <c r="D8" s="9">
        <f>30140545</f>
        <v>30140545</v>
      </c>
      <c r="E8" s="9">
        <v>4626836</v>
      </c>
      <c r="F8" s="9">
        <f>D8+E8</f>
        <v>34767381</v>
      </c>
      <c r="G8" s="9">
        <v>13135860.01</v>
      </c>
      <c r="H8" s="9">
        <f>G8</f>
        <v>13135860.01</v>
      </c>
      <c r="I8" s="9">
        <f>F8-G8</f>
        <v>21631520.990000002</v>
      </c>
    </row>
    <row r="9" spans="1:9" x14ac:dyDescent="0.35">
      <c r="A9">
        <v>2</v>
      </c>
      <c r="B9">
        <v>2000</v>
      </c>
      <c r="C9" t="s">
        <v>54</v>
      </c>
      <c r="D9" s="9">
        <v>332500</v>
      </c>
      <c r="E9" s="9">
        <v>1258401</v>
      </c>
      <c r="F9" s="9">
        <v>1606561</v>
      </c>
      <c r="G9" s="9">
        <v>454729</v>
      </c>
      <c r="H9" s="9">
        <v>454729</v>
      </c>
      <c r="I9" s="9">
        <f t="shared" ref="I9" si="2">F9-G9</f>
        <v>1151832</v>
      </c>
    </row>
    <row r="10" spans="1:9" x14ac:dyDescent="0.35">
      <c r="A10">
        <v>2</v>
      </c>
      <c r="B10">
        <v>3000</v>
      </c>
      <c r="C10" t="s">
        <v>55</v>
      </c>
      <c r="D10" s="9">
        <v>4385555</v>
      </c>
      <c r="E10" s="9">
        <v>30601246</v>
      </c>
      <c r="F10" s="9">
        <v>35011629</v>
      </c>
      <c r="G10" s="9">
        <v>12933054.35</v>
      </c>
      <c r="H10" s="9">
        <v>12882193</v>
      </c>
      <c r="I10" s="9">
        <f>F10-G10</f>
        <v>22078574.649999999</v>
      </c>
    </row>
    <row r="11" spans="1:9" x14ac:dyDescent="0.35">
      <c r="A11">
        <v>2</v>
      </c>
      <c r="B11">
        <v>5000</v>
      </c>
      <c r="C11" t="s">
        <v>56</v>
      </c>
      <c r="D11" s="9">
        <v>141400</v>
      </c>
      <c r="E11" s="9">
        <v>2322563</v>
      </c>
      <c r="F11" s="9">
        <v>2423475</v>
      </c>
      <c r="G11" s="9">
        <v>2021635</v>
      </c>
      <c r="H11" s="9">
        <f>G11</f>
        <v>2021635</v>
      </c>
      <c r="I11" s="9">
        <f>F11-G11+1</f>
        <v>401841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2026-02-17T16:30:23Z</dcterms:created>
  <dcterms:modified xsi:type="dcterms:W3CDTF">2026-09-02T03:37:42Z</dcterms:modified>
</cp:coreProperties>
</file>