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nava\Desktop\Cargas\"/>
    </mc:Choice>
  </mc:AlternateContent>
  <bookViews>
    <workbookView xWindow="-105" yWindow="-105" windowWidth="23250" windowHeight="12570" firstSheet="1" activeTab="1"/>
  </bookViews>
  <sheets>
    <sheet name="Deuda Pública" sheetId="4" r:id="rId1"/>
    <sheet name="Egreso Deuda " sheetId="5" r:id="rId2"/>
  </sheets>
  <definedNames>
    <definedName name="_xlnm.Print_Area" localSheetId="0">'Deuda Pública'!$A$1:$O$28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" i="5" l="1"/>
  <c r="AD9" i="5" l="1"/>
  <c r="AC9" i="5"/>
  <c r="AB9" i="5" l="1"/>
  <c r="AA7" i="5" l="1"/>
  <c r="AA9" i="5" s="1"/>
  <c r="Z7" i="5" l="1"/>
  <c r="Z9" i="5" s="1"/>
  <c r="Y9" i="5" l="1"/>
  <c r="B9" i="5" l="1"/>
  <c r="X9" i="5" l="1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 l="1"/>
  <c r="D9" i="5"/>
  <c r="C9" i="5"/>
</calcChain>
</file>

<file path=xl/sharedStrings.xml><?xml version="1.0" encoding="utf-8"?>
<sst xmlns="http://schemas.openxmlformats.org/spreadsheetml/2006/main" count="88" uniqueCount="29">
  <si>
    <t xml:space="preserve">Dirección de Egresos y Control Presupuestal  </t>
  </si>
  <si>
    <t xml:space="preserve">CONCEPTO </t>
  </si>
  <si>
    <t>1T</t>
  </si>
  <si>
    <t>2T</t>
  </si>
  <si>
    <t>3T</t>
  </si>
  <si>
    <t>4T</t>
  </si>
  <si>
    <t>MUNICIPIO DE LA CIUDAD DE MONTERREY</t>
  </si>
  <si>
    <t>DEUDA PUBLICA DE CORTO PLAZO TRIMESTRAL</t>
  </si>
  <si>
    <t>DEUDA PÚBLICA DE CORTO PLAZO TRIMESTRAL</t>
  </si>
  <si>
    <t>PORCIÓN A CORTO PLAZO DE LA DEUDA PÚBLICA A LARGO PLAZO</t>
  </si>
  <si>
    <t>OTROS PASIVOS</t>
  </si>
  <si>
    <t>TOTAL DEUDA A CORTO PLAZO</t>
  </si>
  <si>
    <t>DEUDA A CORTO PLAZO TRIMESTRAL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</si>
  <si>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Estado Analítico de la Deuda y Otros Pasivos presentado en los Informes de Avance de Gestión Financiera Trimestrales y Cuenta Pública.</t>
    </r>
  </si>
  <si>
    <t xml:space="preserve">SECRETARÍA DE FINANZAS Y ADMINISTRACIÓN </t>
  </si>
  <si>
    <t>Al cierre del segundo trimestre del ejercicio fiscal 2024, el Municipio de Monterrey no cuenta con deuda de corto plazo contratada, cadenas productivas o factoraje.</t>
  </si>
  <si>
    <t>https://www.monterrey.gob.mx/transparencia/Oficial/Index_ITDIF.asp</t>
  </si>
  <si>
    <t xml:space="preserve">
CUENTA PÚBLICA/2021 Cuenta Pública</t>
  </si>
  <si>
    <t>CUENTA PÚBLICA/2022 Cuenta Pública</t>
  </si>
  <si>
    <t>https://www.monterrey.gob.mx/pdf/tesoreria/2025/INFORME_DE_AVANCE_DE_GESTION_FINANCIERA_1ER_T2025.pdf</t>
  </si>
  <si>
    <t>Informes Trimestrales de Avance de Gestión Financiera/Informe de Avance de Gestión Financiera al Primer Trimestre 2025</t>
  </si>
  <si>
    <t>https://www.monterrey.gob.mx/pdf/portaln/ITDIF/CUENTA_PUBLICA_2022.pdf</t>
  </si>
  <si>
    <t>https://www.monterrey.gob.mx/pdf/portaln/ITDIF/1_CUENTA_PUBLICA_2023.pdf</t>
  </si>
  <si>
    <t>CUENTA PÚBLICA/2023 Cuenta Pública</t>
  </si>
  <si>
    <t>https://www.monterrey.gob.mx/pdf/portaln/ITDIF/2024_CUENTA_PUBLICA.pdf</t>
  </si>
  <si>
    <t>CUENTA PÚBLICA/2024 Cuenta Pública</t>
  </si>
  <si>
    <t>https://www.monterrey.gob.mx/pdf/tesoreria/2025/INFORME_DE_AVANCE_DE_GESTION_FINANCIERA_2DO_T2025_.pdf</t>
  </si>
  <si>
    <t>Informes Trimestrales de Avance de Gestión Financiera/Informe de Avance de Gestión Financiera al Segundo Trimestre 2025</t>
  </si>
  <si>
    <r>
      <rPr>
        <b/>
        <sz val="9"/>
        <color rgb="FFFF0000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El concepto </t>
    </r>
    <r>
      <rPr>
        <b/>
        <sz val="9"/>
        <rFont val="Calibri"/>
        <family val="2"/>
        <scheme val="minor"/>
      </rPr>
      <t>Otros Pasivos</t>
    </r>
    <r>
      <rPr>
        <sz val="9"/>
        <rFont val="Calibri"/>
        <family val="2"/>
        <scheme val="minor"/>
      </rPr>
      <t xml:space="preserve"> muestra en forma agregada el endeudamiento u obligaciones restantes del Municipio, no originado en operaciones de crédito público (Proveedores por pagar a corto plazo, Contratistas por obras públicas por pagar a corto plazo, Retenciones y   contribuciones por pagar a  corto plazo, Otras cuentas por pagar a corto plazo, entre otros).  
</t>
    </r>
    <r>
      <rPr>
        <b/>
        <sz val="9"/>
        <color rgb="FFFF0000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</t>
    </r>
    <r>
      <rPr>
        <b/>
        <u/>
        <sz val="9"/>
        <rFont val="Calibri"/>
        <family val="2"/>
        <scheme val="minor"/>
      </rPr>
      <t>Información al cierre del segundo trimestre del ejercicio 2025</t>
    </r>
    <r>
      <rPr>
        <sz val="9"/>
        <rFont val="Calibri"/>
        <family val="2"/>
        <scheme val="minor"/>
      </rPr>
      <t xml:space="preserve">. </t>
    </r>
    <r>
      <rPr>
        <b/>
        <sz val="9"/>
        <rFont val="Calibri"/>
        <family val="2"/>
        <scheme val="minor"/>
      </rPr>
      <t>El contenido correspondiente al Tercer Trimestre del ejercicio 2025</t>
    </r>
    <r>
      <rPr>
        <sz val="9"/>
        <rFont val="Calibri"/>
        <family val="2"/>
        <scheme val="minor"/>
      </rPr>
      <t xml:space="preserve">, de conformidad con lo establecido en los </t>
    </r>
    <r>
      <rPr>
        <u/>
        <sz val="9"/>
        <rFont val="Calibri"/>
        <family val="2"/>
        <scheme val="minor"/>
      </rPr>
      <t>artículos 16, 52, 55 y 56 de la Ley General de Contabilidad Gubernamental</t>
    </r>
    <r>
      <rPr>
        <sz val="9"/>
        <rFont val="Calibri"/>
        <family val="2"/>
        <scheme val="minor"/>
      </rPr>
      <t xml:space="preserve">, la integración y difusión de la información presupuestaria debe realizarse únicamente una vez efectuado el cierre contable del periodo respectivo, a fin de garantizar la veracidad, integridad y consistencia de los datos. Asimismo, en cumplimiento a lo dispuesto en el </t>
    </r>
    <r>
      <rPr>
        <u/>
        <sz val="9"/>
        <rFont val="Calibri"/>
        <family val="2"/>
        <scheme val="minor"/>
      </rPr>
      <t>artículo 65 de la Ley General de Transparencia y Acceso a la Información Pública</t>
    </r>
    <r>
      <rPr>
        <sz val="9"/>
        <rFont val="Calibri"/>
        <family val="2"/>
        <scheme val="minor"/>
      </rPr>
      <t>, relativo a las obligaciones comunes de los sujetos obligados, la información será publicada en cuanto se lleve a cabo el cierre oficial del trimestre y se disponga de los registros definitivos que la Dirección de Contabilidad y Cuenta Pública emite, después de haber sido aprobado por la Secretaria del Ayuntamiento y sus encargados.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</si>
</sst>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 $&quot;#,##0.00\ ;&quot;-$&quot;#,##0.00\ ;&quot; $-&quot;#\ ;@\ "/>
    <numFmt numFmtId="166" formatCode="&quot;$&quot;#,##0.00_);[Red]\(&quot;$&quot;#,##0.00\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theme="0" tint="-0.499984740745262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</borders>
  <cellStyleXfs count="6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5" fontId="3" fillId="0" borderId="0"/>
    <xf numFmtId="165" fontId="3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5" fillId="15" borderId="0" xfId="1" applyFont="1" applyFill="1"/>
    <xf numFmtId="0" fontId="5" fillId="15" borderId="0" xfId="0" applyFont="1" applyFill="1"/>
    <xf numFmtId="0" fontId="6" fillId="18" borderId="2" xfId="0" applyFont="1" applyFill="1" applyBorder="1" applyAlignment="1">
      <alignment horizontal="center" vertical="center" wrapText="1"/>
    </xf>
    <xf numFmtId="49" fontId="5" fillId="15" borderId="0" xfId="0" applyNumberFormat="1" applyFont="1" applyFill="1" applyAlignment="1">
      <alignment horizontal="left"/>
    </xf>
    <xf numFmtId="43" fontId="5" fillId="15" borderId="0" xfId="2" applyFont="1" applyFill="1" applyBorder="1"/>
    <xf numFmtId="0" fontId="5" fillId="15" borderId="0" xfId="0" applyFont="1" applyFill="1" applyAlignment="1">
      <alignment wrapText="1"/>
    </xf>
    <xf numFmtId="0" fontId="7" fillId="15" borderId="0" xfId="1" applyFont="1" applyFill="1"/>
    <xf numFmtId="0" fontId="8" fillId="15" borderId="0" xfId="1" applyFont="1" applyFill="1"/>
    <xf numFmtId="49" fontId="9" fillId="15" borderId="2" xfId="0" applyNumberFormat="1" applyFont="1" applyFill="1" applyBorder="1" applyAlignment="1">
      <alignment horizontal="left" wrapText="1"/>
    </xf>
    <xf numFmtId="164" fontId="9" fillId="15" borderId="2" xfId="0" applyNumberFormat="1" applyFont="1" applyFill="1" applyBorder="1"/>
    <xf numFmtId="49" fontId="10" fillId="15" borderId="2" xfId="0" applyNumberFormat="1" applyFont="1" applyFill="1" applyBorder="1" applyAlignment="1">
      <alignment horizontal="left" wrapText="1"/>
    </xf>
    <xf numFmtId="164" fontId="10" fillId="15" borderId="2" xfId="0" applyNumberFormat="1" applyFont="1" applyFill="1" applyBorder="1"/>
    <xf numFmtId="0" fontId="11" fillId="15" borderId="0" xfId="0" applyFont="1" applyFill="1"/>
    <xf numFmtId="44" fontId="9" fillId="15" borderId="2" xfId="67" applyFont="1" applyFill="1" applyBorder="1"/>
    <xf numFmtId="44" fontId="10" fillId="15" borderId="2" xfId="67" applyFont="1" applyFill="1" applyBorder="1"/>
    <xf numFmtId="44" fontId="10" fillId="15" borderId="0" xfId="67" applyFont="1" applyFill="1" applyBorder="1"/>
    <xf numFmtId="164" fontId="10" fillId="15" borderId="0" xfId="0" applyNumberFormat="1" applyFont="1" applyFill="1"/>
    <xf numFmtId="49" fontId="10" fillId="0" borderId="0" xfId="0" applyNumberFormat="1" applyFont="1" applyAlignment="1">
      <alignment horizontal="left" wrapText="1"/>
    </xf>
    <xf numFmtId="44" fontId="9" fillId="0" borderId="2" xfId="67" applyFont="1" applyFill="1" applyBorder="1"/>
    <xf numFmtId="49" fontId="5" fillId="15" borderId="0" xfId="0" applyNumberFormat="1" applyFont="1" applyFill="1" applyAlignment="1">
      <alignment horizontal="left" wrapText="1"/>
    </xf>
    <xf numFmtId="0" fontId="13" fillId="15" borderId="0" xfId="68" applyFill="1"/>
    <xf numFmtId="0" fontId="2" fillId="15" borderId="0" xfId="0" applyFont="1" applyFill="1"/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5" fillId="19" borderId="0" xfId="0" applyFont="1" applyFill="1" applyAlignment="1">
      <alignment horizontal="center" wrapText="1"/>
    </xf>
    <xf numFmtId="0" fontId="7" fillId="15" borderId="0" xfId="1" applyFont="1" applyFill="1" applyAlignment="1">
      <alignment horizontal="center"/>
    </xf>
    <xf numFmtId="0" fontId="6" fillId="16" borderId="2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 wrapText="1"/>
    </xf>
    <xf numFmtId="49" fontId="9" fillId="15" borderId="0" xfId="0" applyNumberFormat="1" applyFont="1" applyFill="1" applyAlignment="1">
      <alignment horizontal="center" vertical="center" wrapText="1"/>
    </xf>
    <xf numFmtId="49" fontId="5" fillId="15" borderId="0" xfId="0" applyNumberFormat="1" applyFont="1" applyFill="1" applyAlignment="1">
      <alignment horizontal="left" wrapText="1"/>
    </xf>
    <xf numFmtId="164" fontId="10" fillId="15" borderId="0" xfId="0" applyNumberFormat="1" applyFont="1" applyFill="1" applyAlignment="1">
      <alignment horizontal="left" vertical="top" wrapText="1"/>
    </xf>
  </cellXfs>
  <cellStyles count="69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Excel Built-in Currency" xfId="15"/>
    <cellStyle name="Excel Built-in Currency 2" xfId="16"/>
    <cellStyle name="Excel Built-in Normal" xfId="17"/>
    <cellStyle name="Hipervínculo" xfId="68" builtinId="8"/>
    <cellStyle name="Millares 11" xfId="2"/>
    <cellStyle name="Millares 11 2" xfId="18"/>
    <cellStyle name="Millares 2" xfId="19"/>
    <cellStyle name="Millares 2 2" xfId="20"/>
    <cellStyle name="Millares 2 2 2" xfId="21"/>
    <cellStyle name="Millares 2 3" xfId="22"/>
    <cellStyle name="Millares 2 4" xfId="23"/>
    <cellStyle name="Millares 3" xfId="24"/>
    <cellStyle name="Millares 4" xfId="25"/>
    <cellStyle name="Millares 4 2" xfId="26"/>
    <cellStyle name="Millares 5" xfId="27"/>
    <cellStyle name="Millares 5 2 2" xfId="28"/>
    <cellStyle name="Millares 5 2 2 2" xfId="29"/>
    <cellStyle name="Millares 6" xfId="30"/>
    <cellStyle name="Millares 7" xfId="31"/>
    <cellStyle name="Millares 7 2" xfId="32"/>
    <cellStyle name="Millares 8" xfId="33"/>
    <cellStyle name="Moneda" xfId="67" builtinId="4"/>
    <cellStyle name="Moneda 2" xfId="34"/>
    <cellStyle name="Moneda 2 2" xfId="35"/>
    <cellStyle name="Moneda 2 2 2" xfId="36"/>
    <cellStyle name="Moneda 2 2 3" xfId="37"/>
    <cellStyle name="Moneda 2 3" xfId="38"/>
    <cellStyle name="Moneda 3" xfId="39"/>
    <cellStyle name="Moneda 3 2" xfId="40"/>
    <cellStyle name="Moneda 4" xfId="41"/>
    <cellStyle name="Moneda 5" xfId="42"/>
    <cellStyle name="Moneda 6" xfId="43"/>
    <cellStyle name="Normal" xfId="0" builtinId="0"/>
    <cellStyle name="Normal 2" xfId="1"/>
    <cellStyle name="Normal 2 2" xfId="44"/>
    <cellStyle name="Normal 2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62" xfId="52"/>
    <cellStyle name="Normal 62 2" xfId="53"/>
    <cellStyle name="Normal 7" xfId="54"/>
    <cellStyle name="Normal 7 2" xfId="55"/>
    <cellStyle name="Normal 7 2 2" xfId="56"/>
    <cellStyle name="Normal 7 2 2 2" xfId="57"/>
    <cellStyle name="Normal 7 2 3" xfId="58"/>
    <cellStyle name="Normal 7 3 2" xfId="59"/>
    <cellStyle name="Normal 7 3 2 2" xfId="60"/>
    <cellStyle name="Normal 8" xfId="61"/>
    <cellStyle name="Notas 2" xfId="62"/>
    <cellStyle name="Notas 3" xfId="63"/>
    <cellStyle name="Porcentual 2" xfId="64"/>
    <cellStyle name="Porcentual 2 2" xfId="65"/>
    <cellStyle name="Porcentual 3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'Deuda Pública'!$A$7</c:f>
              <c:strCache>
                <c:ptCount val="1"/>
                <c:pt idx="0">
                  <c:v>DEUDA PÚBLICA DE CORTO PLAZO TRIMESTRAL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'Deuda Pública'!$B$6:$AD$6</c:f>
              <c:strCache>
                <c:ptCount val="29"/>
                <c:pt idx="0">
                  <c:v>1T</c:v>
                </c:pt>
                <c:pt idx="1">
                  <c:v>2T</c:v>
                </c:pt>
                <c:pt idx="2">
                  <c:v>3T</c:v>
                </c:pt>
                <c:pt idx="3">
                  <c:v>4T</c:v>
                </c:pt>
                <c:pt idx="4">
                  <c:v>1T</c:v>
                </c:pt>
                <c:pt idx="5">
                  <c:v>2T</c:v>
                </c:pt>
                <c:pt idx="6">
                  <c:v>3T</c:v>
                </c:pt>
                <c:pt idx="7">
                  <c:v>4T</c:v>
                </c:pt>
                <c:pt idx="8">
                  <c:v>1T</c:v>
                </c:pt>
                <c:pt idx="9">
                  <c:v>2T</c:v>
                </c:pt>
                <c:pt idx="10">
                  <c:v>3T</c:v>
                </c:pt>
                <c:pt idx="11">
                  <c:v>4T</c:v>
                </c:pt>
                <c:pt idx="12">
                  <c:v>1T</c:v>
                </c:pt>
                <c:pt idx="13">
                  <c:v>2T</c:v>
                </c:pt>
                <c:pt idx="14">
                  <c:v>3T</c:v>
                </c:pt>
                <c:pt idx="15">
                  <c:v>4T</c:v>
                </c:pt>
                <c:pt idx="16">
                  <c:v>1T</c:v>
                </c:pt>
                <c:pt idx="17">
                  <c:v>2T</c:v>
                </c:pt>
                <c:pt idx="18">
                  <c:v>3T</c:v>
                </c:pt>
                <c:pt idx="19">
                  <c:v>4T</c:v>
                </c:pt>
                <c:pt idx="20">
                  <c:v>1T</c:v>
                </c:pt>
                <c:pt idx="21">
                  <c:v>2T</c:v>
                </c:pt>
                <c:pt idx="22">
                  <c:v>3T</c:v>
                </c:pt>
                <c:pt idx="23">
                  <c:v>4T</c:v>
                </c:pt>
                <c:pt idx="24">
                  <c:v>1T</c:v>
                </c:pt>
                <c:pt idx="25">
                  <c:v>2T</c:v>
                </c:pt>
                <c:pt idx="26">
                  <c:v>3T</c:v>
                </c:pt>
                <c:pt idx="27">
                  <c:v>4T</c:v>
                </c:pt>
                <c:pt idx="28">
                  <c:v>1T</c:v>
                </c:pt>
              </c:strCache>
            </c:strRef>
          </c:cat>
          <c:val>
            <c:numRef>
              <c:f>'Deuda Pública'!$B$7:$AD$7</c:f>
              <c:numCache>
                <c:formatCode>#,##0.00_ ;\-#,##0.00\ 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4-4C2D-80B8-7A24B2702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3440"/>
        <c:axId val="192940544"/>
      </c:lineChart>
      <c:catAx>
        <c:axId val="8938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940544"/>
        <c:crosses val="autoZero"/>
        <c:auto val="1"/>
        <c:lblAlgn val="ctr"/>
        <c:lblOffset val="100"/>
        <c:noMultiLvlLbl val="0"/>
      </c:catAx>
      <c:valAx>
        <c:axId val="19294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38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DEUDA A CORTO PLAZO TRIMESTRAL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 w="25400"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776236307311131"/>
          <c:y val="0.17171296296296298"/>
          <c:w val="0.6241256467394195"/>
          <c:h val="0.53767752989209683"/>
        </c:manualLayout>
      </c:layout>
      <c:line3DChart>
        <c:grouping val="standard"/>
        <c:varyColors val="0"/>
        <c:ser>
          <c:idx val="1"/>
          <c:order val="2"/>
          <c:tx>
            <c:strRef>
              <c:f>'Egreso Deuda '!$A$9</c:f>
              <c:strCache>
                <c:ptCount val="1"/>
                <c:pt idx="0">
                  <c:v>TOTAL DEUDA A CORTO PLAZO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  <a:sp3d/>
          </c:spPr>
          <c:cat>
            <c:multiLvlStrRef>
              <c:f>'Egreso Deuda '!$F$5:$AG$6</c:f>
              <c:multiLvlStrCache>
                <c:ptCount val="26"/>
                <c:lvl>
                  <c:pt idx="0">
                    <c:v>1T</c:v>
                  </c:pt>
                  <c:pt idx="1">
                    <c:v>2T</c:v>
                  </c:pt>
                  <c:pt idx="2">
                    <c:v>3T</c:v>
                  </c:pt>
                  <c:pt idx="3">
                    <c:v>4T</c:v>
                  </c:pt>
                  <c:pt idx="4">
                    <c:v>1T</c:v>
                  </c:pt>
                  <c:pt idx="5">
                    <c:v>2T</c:v>
                  </c:pt>
                  <c:pt idx="6">
                    <c:v>3T</c:v>
                  </c:pt>
                  <c:pt idx="7">
                    <c:v>4T</c:v>
                  </c:pt>
                  <c:pt idx="8">
                    <c:v>1T</c:v>
                  </c:pt>
                  <c:pt idx="9">
                    <c:v>2T</c:v>
                  </c:pt>
                  <c:pt idx="10">
                    <c:v>3T</c:v>
                  </c:pt>
                  <c:pt idx="11">
                    <c:v>4T</c:v>
                  </c:pt>
                  <c:pt idx="12">
                    <c:v>1T</c:v>
                  </c:pt>
                  <c:pt idx="13">
                    <c:v>2T</c:v>
                  </c:pt>
                  <c:pt idx="14">
                    <c:v>3T</c:v>
                  </c:pt>
                  <c:pt idx="15">
                    <c:v>4T</c:v>
                  </c:pt>
                  <c:pt idx="16">
                    <c:v>1T</c:v>
                  </c:pt>
                  <c:pt idx="17">
                    <c:v>2T</c:v>
                  </c:pt>
                  <c:pt idx="18">
                    <c:v>3T</c:v>
                  </c:pt>
                  <c:pt idx="19">
                    <c:v>4T</c:v>
                  </c:pt>
                  <c:pt idx="20">
                    <c:v>1T</c:v>
                  </c:pt>
                  <c:pt idx="21">
                    <c:v>2T</c:v>
                  </c:pt>
                  <c:pt idx="22">
                    <c:v>3T</c:v>
                  </c:pt>
                  <c:pt idx="23">
                    <c:v>4T</c:v>
                  </c:pt>
                  <c:pt idx="24">
                    <c:v>1T</c:v>
                  </c:pt>
                  <c:pt idx="25">
                    <c:v>2T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'Egreso Deuda '!$F$9:$AD$9</c:f>
              <c:numCache>
                <c:formatCode>_("$"* #,##0.00_);_("$"* \(#,##0.00\);_("$"* "-"??_);_(@_)</c:formatCode>
                <c:ptCount val="25"/>
                <c:pt idx="0">
                  <c:v>510695190.46999997</c:v>
                </c:pt>
                <c:pt idx="1">
                  <c:v>351484074.06999999</c:v>
                </c:pt>
                <c:pt idx="2">
                  <c:v>383992573.32999998</c:v>
                </c:pt>
                <c:pt idx="3">
                  <c:v>358722538.80000001</c:v>
                </c:pt>
                <c:pt idx="4">
                  <c:v>382621621.18000001</c:v>
                </c:pt>
                <c:pt idx="5">
                  <c:v>387318879.27000004</c:v>
                </c:pt>
                <c:pt idx="6">
                  <c:v>572034131.11000001</c:v>
                </c:pt>
                <c:pt idx="7">
                  <c:v>326016564.60000002</c:v>
                </c:pt>
                <c:pt idx="8">
                  <c:v>611259155.51999998</c:v>
                </c:pt>
                <c:pt idx="9">
                  <c:v>810118725.65999997</c:v>
                </c:pt>
                <c:pt idx="10">
                  <c:v>561611394.99000001</c:v>
                </c:pt>
                <c:pt idx="11">
                  <c:v>326192847.45999998</c:v>
                </c:pt>
                <c:pt idx="12">
                  <c:v>417594032.77000004</c:v>
                </c:pt>
                <c:pt idx="13">
                  <c:v>372820381.83999997</c:v>
                </c:pt>
                <c:pt idx="14">
                  <c:v>309314398.84000003</c:v>
                </c:pt>
                <c:pt idx="15">
                  <c:v>317359986.24000001</c:v>
                </c:pt>
                <c:pt idx="16">
                  <c:v>399269402.79000002</c:v>
                </c:pt>
                <c:pt idx="17">
                  <c:v>415530197.24999988</c:v>
                </c:pt>
                <c:pt idx="18" formatCode="#,##0.00_ ;\-#,##0.00\ ">
                  <c:v>366492573.44999993</c:v>
                </c:pt>
                <c:pt idx="19" formatCode="#,##0.00_ ;\-#,##0.00\ ">
                  <c:v>538567958.34000003</c:v>
                </c:pt>
                <c:pt idx="20">
                  <c:v>413051974</c:v>
                </c:pt>
                <c:pt idx="21">
                  <c:v>514205762.36000001</c:v>
                </c:pt>
                <c:pt idx="22">
                  <c:v>321295497.00999999</c:v>
                </c:pt>
                <c:pt idx="23" formatCode="#,##0.00_ ;\-#,##0.00\ ">
                  <c:v>542533678.44000006</c:v>
                </c:pt>
                <c:pt idx="24">
                  <c:v>484176080.30000001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9-4826-95C0-935587B35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141055"/>
        <c:axId val="2120141471"/>
        <c:axId val="86446975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'Egreso Deuda '!$A$7</c15:sqref>
                        </c15:formulaRef>
                      </c:ext>
                    </c:extLst>
                    <c:strCache>
                      <c:ptCount val="1"/>
                      <c:pt idx="0">
                        <c:v>PORCIÓN A CORTO PLAZO DE LA DEUDA PÚBLICA A LARGO PLAZO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cat>
                  <c:multiLvlStrRef>
                    <c:extLst>
                      <c:ext uri="{02D57815-91ED-43cb-92C2-25804820EDAC}">
                        <c15:formulaRef>
                          <c15:sqref>'Egreso Deuda '!$F$5:$AG$6</c15:sqref>
                        </c15:formulaRef>
                      </c:ext>
                    </c:extLst>
                    <c:multiLvlStrCache>
                      <c:ptCount val="26"/>
                      <c:lvl>
                        <c:pt idx="0">
                          <c:v>1T</c:v>
                        </c:pt>
                        <c:pt idx="1">
                          <c:v>2T</c:v>
                        </c:pt>
                        <c:pt idx="2">
                          <c:v>3T</c:v>
                        </c:pt>
                        <c:pt idx="3">
                          <c:v>4T</c:v>
                        </c:pt>
                        <c:pt idx="4">
                          <c:v>1T</c:v>
                        </c:pt>
                        <c:pt idx="5">
                          <c:v>2T</c:v>
                        </c:pt>
                        <c:pt idx="6">
                          <c:v>3T</c:v>
                        </c:pt>
                        <c:pt idx="7">
                          <c:v>4T</c:v>
                        </c:pt>
                        <c:pt idx="8">
                          <c:v>1T</c:v>
                        </c:pt>
                        <c:pt idx="9">
                          <c:v>2T</c:v>
                        </c:pt>
                        <c:pt idx="10">
                          <c:v>3T</c:v>
                        </c:pt>
                        <c:pt idx="11">
                          <c:v>4T</c:v>
                        </c:pt>
                        <c:pt idx="12">
                          <c:v>1T</c:v>
                        </c:pt>
                        <c:pt idx="13">
                          <c:v>2T</c:v>
                        </c:pt>
                        <c:pt idx="14">
                          <c:v>3T</c:v>
                        </c:pt>
                        <c:pt idx="15">
                          <c:v>4T</c:v>
                        </c:pt>
                        <c:pt idx="16">
                          <c:v>1T</c:v>
                        </c:pt>
                        <c:pt idx="17">
                          <c:v>2T</c:v>
                        </c:pt>
                        <c:pt idx="18">
                          <c:v>3T</c:v>
                        </c:pt>
                        <c:pt idx="19">
                          <c:v>4T</c:v>
                        </c:pt>
                        <c:pt idx="20">
                          <c:v>1T</c:v>
                        </c:pt>
                        <c:pt idx="21">
                          <c:v>2T</c:v>
                        </c:pt>
                        <c:pt idx="22">
                          <c:v>3T</c:v>
                        </c:pt>
                        <c:pt idx="23">
                          <c:v>4T</c:v>
                        </c:pt>
                        <c:pt idx="24">
                          <c:v>1T</c:v>
                        </c:pt>
                        <c:pt idx="25">
                          <c:v>2T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  <c:pt idx="12">
                          <c:v>2022</c:v>
                        </c:pt>
                        <c:pt idx="16">
                          <c:v>2023</c:v>
                        </c:pt>
                        <c:pt idx="20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'Egreso Deuda '!$F$7:$AD$7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25"/>
                      <c:pt idx="0">
                        <c:v>23050694.879999999</c:v>
                      </c:pt>
                      <c:pt idx="1">
                        <c:v>23956226.34</c:v>
                      </c:pt>
                      <c:pt idx="2">
                        <c:v>24897534.579999998</c:v>
                      </c:pt>
                      <c:pt idx="3">
                        <c:v>25876033.170000002</c:v>
                      </c:pt>
                      <c:pt idx="4">
                        <c:v>26893191.489999998</c:v>
                      </c:pt>
                      <c:pt idx="5">
                        <c:v>27950536.859999999</c:v>
                      </c:pt>
                      <c:pt idx="6">
                        <c:v>29049657.129999999</c:v>
                      </c:pt>
                      <c:pt idx="7">
                        <c:v>30192202.73</c:v>
                      </c:pt>
                      <c:pt idx="8">
                        <c:v>31379889.390000001</c:v>
                      </c:pt>
                      <c:pt idx="9">
                        <c:v>32614500.66</c:v>
                      </c:pt>
                      <c:pt idx="10">
                        <c:v>33899890.390000001</c:v>
                      </c:pt>
                      <c:pt idx="11">
                        <c:v>35233986.259999998</c:v>
                      </c:pt>
                      <c:pt idx="12">
                        <c:v>36620790.729999997</c:v>
                      </c:pt>
                      <c:pt idx="13">
                        <c:v>38077902.390000001</c:v>
                      </c:pt>
                      <c:pt idx="14">
                        <c:v>39576554.68</c:v>
                      </c:pt>
                      <c:pt idx="15">
                        <c:v>35285579.670000002</c:v>
                      </c:pt>
                      <c:pt idx="16">
                        <c:v>36671350.299999997</c:v>
                      </c:pt>
                      <c:pt idx="17">
                        <c:v>38111881.630000003</c:v>
                      </c:pt>
                      <c:pt idx="18">
                        <c:v>39608316.409999996</c:v>
                      </c:pt>
                      <c:pt idx="19">
                        <c:v>40642326.640000001</c:v>
                      </c:pt>
                      <c:pt idx="20">
                        <c:v>42239737.670000002</c:v>
                      </c:pt>
                      <c:pt idx="21">
                        <c:v>43900261.07</c:v>
                      </c:pt>
                      <c:pt idx="22">
                        <c:v>45626390.439999998</c:v>
                      </c:pt>
                      <c:pt idx="23">
                        <c:v>47420617.82</c:v>
                      </c:pt>
                      <c:pt idx="24">
                        <c:v>49285837.600000001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405-4A5F-BEB0-C89DB74AD9F9}"/>
                  </c:ext>
                </c:extLst>
              </c15:ser>
            </c15:filteredLineSeries>
            <c15:filteredLine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 Deuda '!$A$8</c15:sqref>
                        </c15:formulaRef>
                      </c:ext>
                    </c:extLst>
                    <c:strCache>
                      <c:ptCount val="1"/>
                      <c:pt idx="0">
                        <c:v>OTROS PASIVOS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25400">
                    <a:noFill/>
                  </a:ln>
                  <a:effectLst/>
                  <a:sp3d/>
                </c:spP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 Deuda '!$F$5:$AG$6</c15:sqref>
                        </c15:formulaRef>
                      </c:ext>
                    </c:extLst>
                    <c:multiLvlStrCache>
                      <c:ptCount val="26"/>
                      <c:lvl>
                        <c:pt idx="0">
                          <c:v>1T</c:v>
                        </c:pt>
                        <c:pt idx="1">
                          <c:v>2T</c:v>
                        </c:pt>
                        <c:pt idx="2">
                          <c:v>3T</c:v>
                        </c:pt>
                        <c:pt idx="3">
                          <c:v>4T</c:v>
                        </c:pt>
                        <c:pt idx="4">
                          <c:v>1T</c:v>
                        </c:pt>
                        <c:pt idx="5">
                          <c:v>2T</c:v>
                        </c:pt>
                        <c:pt idx="6">
                          <c:v>3T</c:v>
                        </c:pt>
                        <c:pt idx="7">
                          <c:v>4T</c:v>
                        </c:pt>
                        <c:pt idx="8">
                          <c:v>1T</c:v>
                        </c:pt>
                        <c:pt idx="9">
                          <c:v>2T</c:v>
                        </c:pt>
                        <c:pt idx="10">
                          <c:v>3T</c:v>
                        </c:pt>
                        <c:pt idx="11">
                          <c:v>4T</c:v>
                        </c:pt>
                        <c:pt idx="12">
                          <c:v>1T</c:v>
                        </c:pt>
                        <c:pt idx="13">
                          <c:v>2T</c:v>
                        </c:pt>
                        <c:pt idx="14">
                          <c:v>3T</c:v>
                        </c:pt>
                        <c:pt idx="15">
                          <c:v>4T</c:v>
                        </c:pt>
                        <c:pt idx="16">
                          <c:v>1T</c:v>
                        </c:pt>
                        <c:pt idx="17">
                          <c:v>2T</c:v>
                        </c:pt>
                        <c:pt idx="18">
                          <c:v>3T</c:v>
                        </c:pt>
                        <c:pt idx="19">
                          <c:v>4T</c:v>
                        </c:pt>
                        <c:pt idx="20">
                          <c:v>1T</c:v>
                        </c:pt>
                        <c:pt idx="21">
                          <c:v>2T</c:v>
                        </c:pt>
                        <c:pt idx="22">
                          <c:v>3T</c:v>
                        </c:pt>
                        <c:pt idx="23">
                          <c:v>4T</c:v>
                        </c:pt>
                        <c:pt idx="24">
                          <c:v>1T</c:v>
                        </c:pt>
                        <c:pt idx="25">
                          <c:v>2T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  <c:pt idx="12">
                          <c:v>2022</c:v>
                        </c:pt>
                        <c:pt idx="16">
                          <c:v>2023</c:v>
                        </c:pt>
                        <c:pt idx="20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 Deuda '!$F$8:$AD$8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25"/>
                      <c:pt idx="0">
                        <c:v>487644495.58999997</c:v>
                      </c:pt>
                      <c:pt idx="1">
                        <c:v>327527847.73000002</c:v>
                      </c:pt>
                      <c:pt idx="2">
                        <c:v>359095038.75</c:v>
                      </c:pt>
                      <c:pt idx="3">
                        <c:v>332846505.63</c:v>
                      </c:pt>
                      <c:pt idx="4">
                        <c:v>355728429.69</c:v>
                      </c:pt>
                      <c:pt idx="5">
                        <c:v>359368342.41000003</c:v>
                      </c:pt>
                      <c:pt idx="6">
                        <c:v>542984473.98000002</c:v>
                      </c:pt>
                      <c:pt idx="7">
                        <c:v>295824361.87</c:v>
                      </c:pt>
                      <c:pt idx="8">
                        <c:v>579879266.13</c:v>
                      </c:pt>
                      <c:pt idx="9">
                        <c:v>777504225</c:v>
                      </c:pt>
                      <c:pt idx="10">
                        <c:v>527711504.60000002</c:v>
                      </c:pt>
                      <c:pt idx="11">
                        <c:v>290958861.19999999</c:v>
                      </c:pt>
                      <c:pt idx="12">
                        <c:v>380973242.04000002</c:v>
                      </c:pt>
                      <c:pt idx="13">
                        <c:v>334742479.44999999</c:v>
                      </c:pt>
                      <c:pt idx="14">
                        <c:v>269737844.16000003</c:v>
                      </c:pt>
                      <c:pt idx="15">
                        <c:v>282074406.56999999</c:v>
                      </c:pt>
                      <c:pt idx="16">
                        <c:v>362598052.49000001</c:v>
                      </c:pt>
                      <c:pt idx="17">
                        <c:v>377418315.61999989</c:v>
                      </c:pt>
                      <c:pt idx="18">
                        <c:v>326884257.03999996</c:v>
                      </c:pt>
                      <c:pt idx="19">
                        <c:v>497925631.69999999</c:v>
                      </c:pt>
                      <c:pt idx="20">
                        <c:v>370812236.32999998</c:v>
                      </c:pt>
                      <c:pt idx="21">
                        <c:v>470305501.29000002</c:v>
                      </c:pt>
                      <c:pt idx="22">
                        <c:v>275669106.56999999</c:v>
                      </c:pt>
                      <c:pt idx="23">
                        <c:v>495113060.62</c:v>
                      </c:pt>
                      <c:pt idx="24">
                        <c:v>434890242.69999999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405-4A5F-BEB0-C89DB74AD9F9}"/>
                  </c:ext>
                </c:extLst>
              </c15:ser>
            </c15:filteredLineSeries>
          </c:ext>
        </c:extLst>
      </c:line3DChart>
      <c:catAx>
        <c:axId val="212014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20141471"/>
        <c:crosses val="autoZero"/>
        <c:auto val="1"/>
        <c:lblAlgn val="ctr"/>
        <c:lblOffset val="100"/>
        <c:noMultiLvlLbl val="0"/>
      </c:catAx>
      <c:valAx>
        <c:axId val="212014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20141055"/>
        <c:crosses val="autoZero"/>
        <c:crossBetween val="between"/>
      </c:valAx>
      <c:serAx>
        <c:axId val="86446975"/>
        <c:scaling>
          <c:orientation val="minMax"/>
        </c:scaling>
        <c:delete val="1"/>
        <c:axPos val="b"/>
        <c:majorTickMark val="out"/>
        <c:minorTickMark val="none"/>
        <c:tickLblPos val="nextTo"/>
        <c:crossAx val="2120141471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1381523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1"/>
          <a:ext cx="1352948" cy="438150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10</xdr:row>
      <xdr:rowOff>23812</xdr:rowOff>
    </xdr:from>
    <xdr:to>
      <xdr:col>14</xdr:col>
      <xdr:colOff>1085849</xdr:colOff>
      <xdr:row>27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168966</xdr:colOff>
      <xdr:row>0</xdr:row>
      <xdr:rowOff>0</xdr:rowOff>
    </xdr:from>
    <xdr:to>
      <xdr:col>0</xdr:col>
      <xdr:colOff>1966067</xdr:colOff>
      <xdr:row>4</xdr:row>
      <xdr:rowOff>15154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66" y="142875"/>
          <a:ext cx="1797101" cy="586654"/>
        </a:xfrm>
        <a:prstGeom prst="rect">
          <a:avLst/>
        </a:prstGeom>
      </xdr:spPr>
    </xdr:pic>
    <xdr:clientData/>
  </xdr:twoCellAnchor>
  <xdr:twoCellAnchor>
    <xdr:from>
      <xdr:col>0</xdr:col>
      <xdr:colOff>1921564</xdr:colOff>
      <xdr:row>20</xdr:row>
      <xdr:rowOff>69574</xdr:rowOff>
    </xdr:from>
    <xdr:to>
      <xdr:col>12</xdr:col>
      <xdr:colOff>646044</xdr:colOff>
      <xdr:row>36</xdr:row>
      <xdr:rowOff>107675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tesoreria/2025/INFORME_DE_AVANCE_DE_GESTION_FINANCIERA_1ER_T2025.pdf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monterrey.gob.mx/pdf/portaln/ITDIF/2024_CUENTA_PUBLICA.pdf" TargetMode="External"/><Relationship Id="rId1" Type="http://schemas.openxmlformats.org/officeDocument/2006/relationships/hyperlink" Target="https://www.monterrey.gob.mx/transparencia/Oficial/Index_ITDIF.asp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onterrey.gob.mx/pdf/portaln/ITDIF/1_CUENTA_PUBLICA_2023.pdf" TargetMode="External"/><Relationship Id="rId4" Type="http://schemas.openxmlformats.org/officeDocument/2006/relationships/hyperlink" Target="https://www.monterrey.gob.mx/pdf/portaln/ITDIF/CUENTA_PUBLICA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zoomScaleNormal="100" workbookViewId="0">
      <selection activeCell="Y19" sqref="Y19"/>
    </sheetView>
  </sheetViews>
  <sheetFormatPr baseColWidth="10" defaultColWidth="11.42578125" defaultRowHeight="12.75" x14ac:dyDescent="0.2"/>
  <cols>
    <col min="1" max="1" width="22" style="6" customWidth="1"/>
    <col min="2" max="2" width="5.7109375" style="2" customWidth="1"/>
    <col min="3" max="3" width="5.42578125" style="2" customWidth="1"/>
    <col min="4" max="4" width="5.7109375" style="2" customWidth="1"/>
    <col min="5" max="6" width="5.28515625" style="2" customWidth="1"/>
    <col min="7" max="7" width="5.42578125" style="2" customWidth="1"/>
    <col min="8" max="9" width="5.85546875" style="2" customWidth="1"/>
    <col min="10" max="10" width="6.5703125" style="2" customWidth="1"/>
    <col min="11" max="11" width="5.42578125" style="2" customWidth="1"/>
    <col min="12" max="12" width="6" style="2" customWidth="1"/>
    <col min="13" max="13" width="5.7109375" style="2" customWidth="1"/>
    <col min="14" max="14" width="5.5703125" style="2" customWidth="1"/>
    <col min="15" max="16" width="5.42578125" style="2" customWidth="1"/>
    <col min="17" max="17" width="5.85546875" style="2" customWidth="1"/>
    <col min="18" max="18" width="4.85546875" style="2" customWidth="1"/>
    <col min="19" max="19" width="5.28515625" style="2" customWidth="1"/>
    <col min="20" max="20" width="5.7109375" style="2" customWidth="1"/>
    <col min="21" max="22" width="5.85546875" style="2" customWidth="1"/>
    <col min="23" max="23" width="6.42578125" style="2" customWidth="1"/>
    <col min="24" max="24" width="6.7109375" style="2" customWidth="1"/>
    <col min="25" max="25" width="5.7109375" style="2" customWidth="1"/>
    <col min="26" max="26" width="6.5703125" style="2" customWidth="1"/>
    <col min="27" max="27" width="5.7109375" style="2" customWidth="1"/>
    <col min="28" max="28" width="6" style="2" customWidth="1"/>
    <col min="29" max="29" width="6.85546875" style="2" customWidth="1"/>
    <col min="30" max="30" width="6.5703125" style="2" customWidth="1"/>
    <col min="31" max="31" width="5.7109375" style="2" customWidth="1"/>
    <col min="32" max="32" width="6" style="2" customWidth="1"/>
    <col min="33" max="33" width="6.85546875" style="2" customWidth="1"/>
    <col min="34" max="16384" width="11.42578125" style="2"/>
  </cols>
  <sheetData>
    <row r="1" spans="1:33" s="1" customFormat="1" ht="15" x14ac:dyDescent="0.25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33" s="1" customFormat="1" ht="15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33" s="1" customFormat="1" ht="12.75" hidden="1" customHeight="1" x14ac:dyDescent="0.25">
      <c r="A3" s="7" t="s">
        <v>0</v>
      </c>
      <c r="B3" s="7"/>
      <c r="C3" s="7"/>
      <c r="D3" s="7"/>
      <c r="E3" s="7"/>
      <c r="F3" s="8"/>
      <c r="G3" s="8"/>
    </row>
    <row r="4" spans="1:33" s="1" customFormat="1" ht="15" x14ac:dyDescent="0.25">
      <c r="A4" s="26" t="s">
        <v>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33" ht="15" customHeight="1" x14ac:dyDescent="0.2">
      <c r="A5" s="27" t="s">
        <v>1</v>
      </c>
      <c r="B5" s="23">
        <v>2018</v>
      </c>
      <c r="C5" s="24"/>
      <c r="D5" s="24"/>
      <c r="E5" s="28"/>
      <c r="F5" s="23">
        <v>2019</v>
      </c>
      <c r="G5" s="24"/>
      <c r="H5" s="24"/>
      <c r="I5" s="28"/>
      <c r="J5" s="23">
        <v>2020</v>
      </c>
      <c r="K5" s="24"/>
      <c r="L5" s="24"/>
      <c r="M5" s="24"/>
      <c r="N5" s="29">
        <v>2021</v>
      </c>
      <c r="O5" s="29"/>
      <c r="P5" s="29"/>
      <c r="Q5" s="30"/>
      <c r="R5" s="23">
        <v>2022</v>
      </c>
      <c r="S5" s="24"/>
      <c r="T5" s="24"/>
      <c r="U5" s="24"/>
      <c r="V5" s="23">
        <v>2023</v>
      </c>
      <c r="W5" s="24"/>
      <c r="X5" s="24"/>
      <c r="Y5" s="24"/>
      <c r="Z5" s="23">
        <v>2024</v>
      </c>
      <c r="AA5" s="24"/>
      <c r="AB5" s="24"/>
      <c r="AC5" s="24"/>
      <c r="AD5" s="23">
        <v>2025</v>
      </c>
      <c r="AE5" s="24"/>
      <c r="AF5" s="24"/>
      <c r="AG5" s="24"/>
    </row>
    <row r="6" spans="1:33" ht="12.75" customHeight="1" x14ac:dyDescent="0.2">
      <c r="A6" s="27"/>
      <c r="B6" s="3" t="s">
        <v>2</v>
      </c>
      <c r="C6" s="3" t="s">
        <v>3</v>
      </c>
      <c r="D6" s="3" t="s">
        <v>4</v>
      </c>
      <c r="E6" s="3" t="s">
        <v>5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2</v>
      </c>
      <c r="K6" s="3" t="s">
        <v>3</v>
      </c>
      <c r="L6" s="3" t="s">
        <v>4</v>
      </c>
      <c r="M6" s="3" t="s">
        <v>5</v>
      </c>
      <c r="N6" s="3" t="s">
        <v>2</v>
      </c>
      <c r="O6" s="3" t="s">
        <v>3</v>
      </c>
      <c r="P6" s="3" t="s">
        <v>4</v>
      </c>
      <c r="Q6" s="3" t="s">
        <v>5</v>
      </c>
      <c r="R6" s="3" t="s">
        <v>2</v>
      </c>
      <c r="S6" s="3" t="s">
        <v>3</v>
      </c>
      <c r="T6" s="3" t="s">
        <v>4</v>
      </c>
      <c r="U6" s="3" t="s">
        <v>5</v>
      </c>
      <c r="V6" s="3" t="s">
        <v>2</v>
      </c>
      <c r="W6" s="3" t="s">
        <v>3</v>
      </c>
      <c r="X6" s="3" t="s">
        <v>4</v>
      </c>
      <c r="Y6" s="3" t="s">
        <v>5</v>
      </c>
      <c r="Z6" s="3" t="s">
        <v>2</v>
      </c>
      <c r="AA6" s="3" t="s">
        <v>3</v>
      </c>
      <c r="AB6" s="3" t="s">
        <v>4</v>
      </c>
      <c r="AC6" s="3" t="s">
        <v>5</v>
      </c>
      <c r="AD6" s="3" t="s">
        <v>2</v>
      </c>
    </row>
    <row r="7" spans="1:33" ht="24" x14ac:dyDescent="0.2">
      <c r="A7" s="9" t="s">
        <v>8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</row>
    <row r="8" spans="1:33" x14ac:dyDescent="0.2">
      <c r="A8" s="4"/>
      <c r="B8" s="5"/>
      <c r="C8" s="5"/>
      <c r="D8" s="5"/>
    </row>
    <row r="9" spans="1:33" x14ac:dyDescent="0.2">
      <c r="A9" s="25" t="s">
        <v>15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</sheetData>
  <mergeCells count="13">
    <mergeCell ref="A1:O1"/>
    <mergeCell ref="A2:O2"/>
    <mergeCell ref="A4:O4"/>
    <mergeCell ref="A5:A6"/>
    <mergeCell ref="B5:E5"/>
    <mergeCell ref="F5:I5"/>
    <mergeCell ref="J5:M5"/>
    <mergeCell ref="N5:Q5"/>
    <mergeCell ref="AD5:AG5"/>
    <mergeCell ref="Z5:AC5"/>
    <mergeCell ref="A9:O9"/>
    <mergeCell ref="R5:U5"/>
    <mergeCell ref="V5:Y5"/>
  </mergeCells>
  <pageMargins left="0.31496062992125984" right="0.31496062992125984" top="0.74803149606299213" bottom="0.74803149606299213" header="0.31496062992125984" footer="0.31496062992125984"/>
  <pageSetup paperSize="5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8" sqref="A18:M19"/>
    </sheetView>
  </sheetViews>
  <sheetFormatPr baseColWidth="10" defaultColWidth="11.42578125" defaultRowHeight="12.75" x14ac:dyDescent="0.2"/>
  <cols>
    <col min="1" max="1" width="36.140625" style="6" customWidth="1"/>
    <col min="2" max="5" width="13.7109375" style="2" bestFit="1" customWidth="1"/>
    <col min="6" max="23" width="13.85546875" style="2" bestFit="1" customWidth="1"/>
    <col min="24" max="25" width="13.7109375" style="2" bestFit="1" customWidth="1"/>
    <col min="26" max="33" width="13.85546875" style="2" bestFit="1" customWidth="1"/>
    <col min="34" max="16384" width="11.42578125" style="2"/>
  </cols>
  <sheetData>
    <row r="1" spans="1:33" s="1" customFormat="1" ht="15" x14ac:dyDescent="0.25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33" s="1" customFormat="1" ht="15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33" s="1" customFormat="1" ht="12.75" hidden="1" customHeight="1" x14ac:dyDescent="0.25">
      <c r="A3" s="7" t="s">
        <v>0</v>
      </c>
      <c r="B3" s="7"/>
      <c r="C3" s="7"/>
      <c r="D3" s="7"/>
      <c r="E3" s="7"/>
      <c r="F3" s="8"/>
      <c r="G3" s="8"/>
    </row>
    <row r="4" spans="1:33" s="1" customFormat="1" ht="15" x14ac:dyDescent="0.25">
      <c r="A4" s="26" t="s">
        <v>12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33" ht="15" customHeight="1" x14ac:dyDescent="0.2">
      <c r="A5" s="27" t="s">
        <v>1</v>
      </c>
      <c r="B5" s="23">
        <v>2018</v>
      </c>
      <c r="C5" s="24"/>
      <c r="D5" s="24"/>
      <c r="E5" s="28"/>
      <c r="F5" s="23">
        <v>2019</v>
      </c>
      <c r="G5" s="24"/>
      <c r="H5" s="24"/>
      <c r="I5" s="28"/>
      <c r="J5" s="23">
        <v>2020</v>
      </c>
      <c r="K5" s="24"/>
      <c r="L5" s="24"/>
      <c r="M5" s="24"/>
      <c r="N5" s="29">
        <v>2021</v>
      </c>
      <c r="O5" s="29"/>
      <c r="P5" s="29"/>
      <c r="Q5" s="30"/>
      <c r="R5" s="23">
        <v>2022</v>
      </c>
      <c r="S5" s="24"/>
      <c r="T5" s="24"/>
      <c r="U5" s="24"/>
      <c r="V5" s="23">
        <v>2023</v>
      </c>
      <c r="W5" s="24"/>
      <c r="X5" s="24"/>
      <c r="Y5" s="24"/>
      <c r="Z5" s="23">
        <v>2024</v>
      </c>
      <c r="AA5" s="24"/>
      <c r="AB5" s="24"/>
      <c r="AC5" s="24"/>
      <c r="AD5" s="23">
        <v>2025</v>
      </c>
      <c r="AE5" s="24"/>
      <c r="AF5" s="24"/>
      <c r="AG5" s="24"/>
    </row>
    <row r="6" spans="1:33" ht="12.75" customHeight="1" x14ac:dyDescent="0.2">
      <c r="A6" s="27"/>
      <c r="B6" s="3" t="s">
        <v>2</v>
      </c>
      <c r="C6" s="3" t="s">
        <v>3</v>
      </c>
      <c r="D6" s="3" t="s">
        <v>4</v>
      </c>
      <c r="E6" s="3" t="s">
        <v>5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2</v>
      </c>
      <c r="K6" s="3" t="s">
        <v>3</v>
      </c>
      <c r="L6" s="3" t="s">
        <v>4</v>
      </c>
      <c r="M6" s="3" t="s">
        <v>5</v>
      </c>
      <c r="N6" s="3" t="s">
        <v>2</v>
      </c>
      <c r="O6" s="3" t="s">
        <v>3</v>
      </c>
      <c r="P6" s="3" t="s">
        <v>4</v>
      </c>
      <c r="Q6" s="3" t="s">
        <v>5</v>
      </c>
      <c r="R6" s="3" t="s">
        <v>2</v>
      </c>
      <c r="S6" s="3" t="s">
        <v>3</v>
      </c>
      <c r="T6" s="3" t="s">
        <v>4</v>
      </c>
      <c r="U6" s="3" t="s">
        <v>5</v>
      </c>
      <c r="V6" s="3" t="s">
        <v>2</v>
      </c>
      <c r="W6" s="3" t="s">
        <v>3</v>
      </c>
      <c r="X6" s="3" t="s">
        <v>4</v>
      </c>
      <c r="Y6" s="3" t="s">
        <v>5</v>
      </c>
      <c r="Z6" s="3" t="s">
        <v>2</v>
      </c>
      <c r="AA6" s="3" t="s">
        <v>3</v>
      </c>
      <c r="AB6" s="3" t="s">
        <v>4</v>
      </c>
      <c r="AC6" s="3" t="s">
        <v>5</v>
      </c>
      <c r="AD6" s="3" t="s">
        <v>2</v>
      </c>
      <c r="AE6" s="3" t="s">
        <v>3</v>
      </c>
    </row>
    <row r="7" spans="1:33" ht="24" x14ac:dyDescent="0.2">
      <c r="A7" s="9" t="s">
        <v>9</v>
      </c>
      <c r="B7" s="14">
        <v>19768305.239999998</v>
      </c>
      <c r="C7" s="14">
        <v>20858788.890000001</v>
      </c>
      <c r="D7" s="14">
        <v>21160390.239999998</v>
      </c>
      <c r="E7" s="14">
        <v>22179580.469999999</v>
      </c>
      <c r="F7" s="14">
        <v>23050694.879999999</v>
      </c>
      <c r="G7" s="14">
        <v>23956226.34</v>
      </c>
      <c r="H7" s="14">
        <v>24897534.579999998</v>
      </c>
      <c r="I7" s="14">
        <v>25876033.170000002</v>
      </c>
      <c r="J7" s="14">
        <v>26893191.489999998</v>
      </c>
      <c r="K7" s="14">
        <v>27950536.859999999</v>
      </c>
      <c r="L7" s="14">
        <v>29049657.129999999</v>
      </c>
      <c r="M7" s="14">
        <v>30192202.73</v>
      </c>
      <c r="N7" s="14">
        <v>31379889.390000001</v>
      </c>
      <c r="O7" s="14">
        <v>32614500.66</v>
      </c>
      <c r="P7" s="14">
        <v>33899890.390000001</v>
      </c>
      <c r="Q7" s="14">
        <v>35233986.259999998</v>
      </c>
      <c r="R7" s="14">
        <v>36620790.729999997</v>
      </c>
      <c r="S7" s="14">
        <v>38077902.390000001</v>
      </c>
      <c r="T7" s="14">
        <v>39576554.68</v>
      </c>
      <c r="U7" s="14">
        <v>35285579.670000002</v>
      </c>
      <c r="V7" s="14">
        <v>36671350.299999997</v>
      </c>
      <c r="W7" s="14">
        <v>38111881.630000003</v>
      </c>
      <c r="X7" s="14">
        <v>39608316.409999996</v>
      </c>
      <c r="Y7" s="14">
        <v>40642326.640000001</v>
      </c>
      <c r="Z7" s="14">
        <f>42239737.67</f>
        <v>42239737.670000002</v>
      </c>
      <c r="AA7" s="19">
        <f>24499076.19+1507539.77+17893645.11</f>
        <v>43900261.07</v>
      </c>
      <c r="AB7" s="14">
        <v>45626390.439999998</v>
      </c>
      <c r="AC7" s="14">
        <v>47420617.82</v>
      </c>
      <c r="AD7" s="14">
        <v>49285837.600000001</v>
      </c>
      <c r="AE7" s="14">
        <v>51224750.25</v>
      </c>
    </row>
    <row r="8" spans="1:33" x14ac:dyDescent="0.2">
      <c r="A8" s="9" t="s">
        <v>10</v>
      </c>
      <c r="B8" s="14">
        <v>364349882.63999999</v>
      </c>
      <c r="C8" s="14">
        <v>307318431.30000001</v>
      </c>
      <c r="D8" s="14">
        <v>408439933.87</v>
      </c>
      <c r="E8" s="14">
        <v>399123182.72000003</v>
      </c>
      <c r="F8" s="14">
        <v>487644495.58999997</v>
      </c>
      <c r="G8" s="14">
        <v>327527847.73000002</v>
      </c>
      <c r="H8" s="14">
        <v>359095038.75</v>
      </c>
      <c r="I8" s="14">
        <v>332846505.63</v>
      </c>
      <c r="J8" s="14">
        <v>355728429.69</v>
      </c>
      <c r="K8" s="14">
        <v>359368342.41000003</v>
      </c>
      <c r="L8" s="14">
        <v>542984473.98000002</v>
      </c>
      <c r="M8" s="14">
        <v>295824361.87</v>
      </c>
      <c r="N8" s="14">
        <v>579879266.13</v>
      </c>
      <c r="O8" s="14">
        <v>777504225</v>
      </c>
      <c r="P8" s="14">
        <v>527711504.60000002</v>
      </c>
      <c r="Q8" s="14">
        <v>290958861.19999999</v>
      </c>
      <c r="R8" s="14">
        <v>380973242.04000002</v>
      </c>
      <c r="S8" s="14">
        <v>334742479.44999999</v>
      </c>
      <c r="T8" s="14">
        <v>269737844.16000003</v>
      </c>
      <c r="U8" s="14">
        <v>282074406.56999999</v>
      </c>
      <c r="V8" s="14">
        <v>362598052.49000001</v>
      </c>
      <c r="W8" s="14">
        <v>377418315.61999989</v>
      </c>
      <c r="X8" s="14">
        <v>326884257.03999996</v>
      </c>
      <c r="Y8" s="14">
        <v>497925631.69999999</v>
      </c>
      <c r="Z8" s="14">
        <v>370812236.32999998</v>
      </c>
      <c r="AA8" s="19">
        <v>470305501.29000002</v>
      </c>
      <c r="AB8" s="14">
        <v>275669106.56999999</v>
      </c>
      <c r="AC8" s="14">
        <v>495113060.62</v>
      </c>
      <c r="AD8" s="14">
        <v>434890242.69999999</v>
      </c>
      <c r="AE8" s="14">
        <v>464377314.62</v>
      </c>
    </row>
    <row r="9" spans="1:33" s="13" customFormat="1" x14ac:dyDescent="0.2">
      <c r="A9" s="11" t="s">
        <v>11</v>
      </c>
      <c r="B9" s="15">
        <f>SUM(B7:B8)</f>
        <v>384118187.88</v>
      </c>
      <c r="C9" s="15">
        <f>SUM(C7:C8)</f>
        <v>328177220.19</v>
      </c>
      <c r="D9" s="15">
        <f>SUM(D7:D8)</f>
        <v>429600324.11000001</v>
      </c>
      <c r="E9" s="15">
        <f>SUM(E7:E8)</f>
        <v>421302763.19000006</v>
      </c>
      <c r="F9" s="15">
        <f>SUM(F7:F8)</f>
        <v>510695190.46999997</v>
      </c>
      <c r="G9" s="15">
        <f t="shared" ref="G9:X9" si="0">SUM(G7:G8)</f>
        <v>351484074.06999999</v>
      </c>
      <c r="H9" s="15">
        <f t="shared" si="0"/>
        <v>383992573.32999998</v>
      </c>
      <c r="I9" s="15">
        <f t="shared" si="0"/>
        <v>358722538.80000001</v>
      </c>
      <c r="J9" s="15">
        <f t="shared" si="0"/>
        <v>382621621.18000001</v>
      </c>
      <c r="K9" s="15">
        <f t="shared" si="0"/>
        <v>387318879.27000004</v>
      </c>
      <c r="L9" s="15">
        <f t="shared" si="0"/>
        <v>572034131.11000001</v>
      </c>
      <c r="M9" s="15">
        <f t="shared" si="0"/>
        <v>326016564.60000002</v>
      </c>
      <c r="N9" s="15">
        <f t="shared" si="0"/>
        <v>611259155.51999998</v>
      </c>
      <c r="O9" s="15">
        <f t="shared" si="0"/>
        <v>810118725.65999997</v>
      </c>
      <c r="P9" s="15">
        <f t="shared" si="0"/>
        <v>561611394.99000001</v>
      </c>
      <c r="Q9" s="15">
        <f t="shared" si="0"/>
        <v>326192847.45999998</v>
      </c>
      <c r="R9" s="15">
        <f t="shared" si="0"/>
        <v>417594032.77000004</v>
      </c>
      <c r="S9" s="15">
        <f t="shared" si="0"/>
        <v>372820381.83999997</v>
      </c>
      <c r="T9" s="15">
        <f t="shared" si="0"/>
        <v>309314398.84000003</v>
      </c>
      <c r="U9" s="15">
        <f t="shared" si="0"/>
        <v>317359986.24000001</v>
      </c>
      <c r="V9" s="15">
        <f t="shared" si="0"/>
        <v>399269402.79000002</v>
      </c>
      <c r="W9" s="15">
        <f t="shared" si="0"/>
        <v>415530197.24999988</v>
      </c>
      <c r="X9" s="12">
        <f t="shared" si="0"/>
        <v>366492573.44999993</v>
      </c>
      <c r="Y9" s="12">
        <f>SUM(Y7:Y8)</f>
        <v>538567958.34000003</v>
      </c>
      <c r="Z9" s="15">
        <f>SUM(Z7:Z8)</f>
        <v>413051974</v>
      </c>
      <c r="AA9" s="15">
        <f>SUM(AA7:AA8)</f>
        <v>514205762.36000001</v>
      </c>
      <c r="AB9" s="15">
        <f>SUM(AB7:AB8)</f>
        <v>321295497.00999999</v>
      </c>
      <c r="AC9" s="12">
        <f>AC7+AC8</f>
        <v>542533678.44000006</v>
      </c>
      <c r="AD9" s="15">
        <f>SUM(AD7:AD8)</f>
        <v>484176080.30000001</v>
      </c>
      <c r="AE9" s="15">
        <f>SUM(AE7:AE8)</f>
        <v>515602064.87</v>
      </c>
    </row>
    <row r="10" spans="1:33" s="13" customFormat="1" ht="15" customHeight="1" x14ac:dyDescent="0.2">
      <c r="A10" s="1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  <c r="Y10" s="17"/>
    </row>
    <row r="11" spans="1:33" s="13" customFormat="1" x14ac:dyDescent="0.2">
      <c r="A11" s="32" t="s">
        <v>13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33" s="13" customFormat="1" x14ac:dyDescent="0.2">
      <c r="A12" s="21" t="s">
        <v>16</v>
      </c>
      <c r="B12" s="22"/>
      <c r="C12" s="22"/>
      <c r="D12" s="22"/>
      <c r="E12" s="22" t="s">
        <v>17</v>
      </c>
      <c r="G12" s="20"/>
      <c r="H12" s="20"/>
      <c r="I12" s="20"/>
      <c r="J12" s="20"/>
      <c r="K12" s="20"/>
      <c r="L12" s="20"/>
      <c r="M12" s="20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33" s="13" customFormat="1" x14ac:dyDescent="0.2">
      <c r="A13" s="21" t="s">
        <v>21</v>
      </c>
      <c r="B13" s="22"/>
      <c r="C13" s="22"/>
      <c r="D13" s="22"/>
      <c r="E13" s="22" t="s">
        <v>18</v>
      </c>
      <c r="G13" s="20"/>
      <c r="H13" s="20"/>
      <c r="I13" s="20"/>
      <c r="J13" s="20"/>
      <c r="K13" s="20"/>
      <c r="L13" s="20"/>
      <c r="M13" s="20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33" s="13" customFormat="1" x14ac:dyDescent="0.2">
      <c r="A14" s="21" t="s">
        <v>22</v>
      </c>
      <c r="B14" s="22"/>
      <c r="C14" s="22"/>
      <c r="D14" s="22"/>
      <c r="E14" s="22" t="s">
        <v>23</v>
      </c>
      <c r="G14" s="20"/>
      <c r="H14" s="20"/>
      <c r="I14" s="20"/>
      <c r="J14" s="20"/>
      <c r="K14" s="20"/>
      <c r="L14" s="20"/>
      <c r="M14" s="20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33" s="13" customFormat="1" x14ac:dyDescent="0.2">
      <c r="A15" s="21" t="s">
        <v>24</v>
      </c>
      <c r="B15" s="22"/>
      <c r="C15" s="22"/>
      <c r="D15" s="22"/>
      <c r="E15" s="22" t="s">
        <v>25</v>
      </c>
      <c r="G15" s="20"/>
      <c r="H15" s="20"/>
      <c r="I15" s="20"/>
      <c r="J15" s="20"/>
      <c r="K15" s="20"/>
      <c r="L15" s="20"/>
      <c r="M15" s="20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33" s="13" customFormat="1" x14ac:dyDescent="0.2">
      <c r="A16" s="21" t="s">
        <v>19</v>
      </c>
      <c r="B16" s="22"/>
      <c r="C16" s="22"/>
      <c r="D16" s="22"/>
      <c r="E16" s="22" t="s">
        <v>20</v>
      </c>
      <c r="G16" s="20"/>
      <c r="H16" s="20"/>
      <c r="I16" s="20"/>
      <c r="J16" s="20"/>
      <c r="K16" s="20"/>
      <c r="L16" s="20"/>
      <c r="M16" s="20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9" s="13" customFormat="1" x14ac:dyDescent="0.2">
      <c r="A17" s="21" t="s">
        <v>26</v>
      </c>
      <c r="B17" s="22"/>
      <c r="C17" s="22"/>
      <c r="D17" s="22"/>
      <c r="E17" s="22" t="s">
        <v>27</v>
      </c>
      <c r="G17" s="20"/>
      <c r="H17" s="20"/>
      <c r="I17" s="20"/>
      <c r="J17" s="20"/>
      <c r="K17" s="20"/>
      <c r="L17" s="20"/>
      <c r="M17" s="20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9" s="13" customFormat="1" ht="91.5" customHeight="1" x14ac:dyDescent="0.2">
      <c r="A18" s="31" t="s">
        <v>28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17"/>
      <c r="O18" s="17"/>
      <c r="P18" s="17"/>
      <c r="Q18" s="17"/>
      <c r="R18" s="17"/>
      <c r="S18" s="17"/>
      <c r="T18" s="17"/>
      <c r="U18" s="17"/>
      <c r="V18" s="33"/>
      <c r="W18" s="33"/>
      <c r="X18" s="33"/>
      <c r="Y18" s="33"/>
      <c r="Z18" s="33"/>
      <c r="AA18" s="33"/>
      <c r="AB18" s="33"/>
      <c r="AC18" s="33"/>
    </row>
    <row r="19" spans="1:29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29" x14ac:dyDescent="0.2">
      <c r="A20" s="2"/>
    </row>
  </sheetData>
  <mergeCells count="15">
    <mergeCell ref="AD5:AG5"/>
    <mergeCell ref="A1:O1"/>
    <mergeCell ref="A2:O2"/>
    <mergeCell ref="A4:O4"/>
    <mergeCell ref="A5:A6"/>
    <mergeCell ref="B5:E5"/>
    <mergeCell ref="F5:I5"/>
    <mergeCell ref="J5:M5"/>
    <mergeCell ref="N5:Q5"/>
    <mergeCell ref="Z5:AC5"/>
    <mergeCell ref="A18:M19"/>
    <mergeCell ref="A11:M11"/>
    <mergeCell ref="R5:U5"/>
    <mergeCell ref="V5:Y5"/>
    <mergeCell ref="V18:AC18"/>
  </mergeCells>
  <hyperlinks>
    <hyperlink ref="A12" r:id="rId1"/>
    <hyperlink ref="A15" r:id="rId2"/>
    <hyperlink ref="A16" r:id="rId3"/>
    <hyperlink ref="A13" r:id="rId4"/>
    <hyperlink ref="A14" r:id="rId5"/>
  </hyperlinks>
  <pageMargins left="0.31496062992125984" right="0.31496062992125984" top="0.74803149606299213" bottom="0.74803149606299213" header="0.31496062992125984" footer="0.31496062992125984"/>
  <pageSetup paperSize="5" scale="70" fitToHeight="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 Pública</vt:lpstr>
      <vt:lpstr>Egreso Deuda </vt:lpstr>
      <vt:lpstr>'Deuda Pública'!Área_de_impresión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Gabriela Berenice Nava Andrade</cp:lastModifiedBy>
  <cp:lastPrinted>2025-06-02T15:38:59Z</cp:lastPrinted>
  <dcterms:created xsi:type="dcterms:W3CDTF">2015-08-07T16:51:16Z</dcterms:created>
  <dcterms:modified xsi:type="dcterms:W3CDTF">2025-10-17T20:57:17Z</dcterms:modified>
</cp:coreProperties>
</file>