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2.- Indicadores 2015-2018\01.- Estadísticas\1. Tablas de datos Estadísticos\2017\12. Diciembre\"/>
    </mc:Choice>
  </mc:AlternateContent>
  <bookViews>
    <workbookView xWindow="0" yWindow="0" windowWidth="15345" windowHeight="6795" firstSheet="2" activeTab="2"/>
  </bookViews>
  <sheets>
    <sheet name="Hoja2" sheetId="2" state="hidden" r:id="rId1"/>
    <sheet name="Hoja3" sheetId="3" state="hidden" r:id="rId2"/>
    <sheet name="Auditoría" sheetId="20" r:id="rId3"/>
    <sheet name="Régimen Interno" sheetId="22" r:id="rId4"/>
    <sheet name="Transparencia" sheetId="21" r:id="rId5"/>
  </sheets>
  <definedNames>
    <definedName name="_xlnm.Print_Area" localSheetId="2">Auditoría!$A$1:$O$17</definedName>
    <definedName name="_xlnm.Print_Area" localSheetId="3">'Régimen Interno'!$A$1:$O$9</definedName>
    <definedName name="_xlnm.Print_Area" localSheetId="4">Transparencia!$A$1:$O$17</definedName>
    <definedName name="_xlnm.Print_Titles" localSheetId="2">Auditoría!$1:$4</definedName>
    <definedName name="_xlnm.Print_Titles" localSheetId="3">'Régimen Interno'!$1:$4</definedName>
    <definedName name="_xlnm.Print_Titles" localSheetId="4">Transparencia!$1:$4</definedName>
  </definedNames>
  <calcPr calcId="162913" concurrentCalc="0"/>
</workbook>
</file>

<file path=xl/calcChain.xml><?xml version="1.0" encoding="utf-8"?>
<calcChain xmlns="http://schemas.openxmlformats.org/spreadsheetml/2006/main">
  <c r="O9" i="22" l="1"/>
  <c r="A9" i="22"/>
  <c r="O7" i="22"/>
  <c r="A6" i="22"/>
  <c r="A7" i="22"/>
  <c r="O6" i="22"/>
  <c r="O16" i="21"/>
  <c r="O14" i="21"/>
  <c r="O12" i="21"/>
  <c r="O11" i="21"/>
  <c r="O10" i="21"/>
  <c r="A10" i="21"/>
  <c r="A11" i="21"/>
  <c r="A12" i="21"/>
  <c r="O9" i="21"/>
  <c r="O7" i="21"/>
  <c r="O6" i="21"/>
  <c r="O16" i="20"/>
  <c r="A11" i="20"/>
  <c r="A12" i="20"/>
  <c r="A13" i="20"/>
  <c r="A14" i="20"/>
  <c r="A16" i="20"/>
  <c r="O15" i="20"/>
  <c r="A15" i="20"/>
  <c r="O14" i="20"/>
  <c r="O13" i="20"/>
  <c r="O12" i="20"/>
  <c r="O11" i="20"/>
  <c r="O9" i="20"/>
  <c r="A9" i="20"/>
  <c r="O7" i="20"/>
  <c r="A6" i="20"/>
  <c r="A7" i="20"/>
  <c r="O6" i="20"/>
</calcChain>
</file>

<file path=xl/sharedStrings.xml><?xml version="1.0" encoding="utf-8"?>
<sst xmlns="http://schemas.openxmlformats.org/spreadsheetml/2006/main" count="85" uniqueCount="49">
  <si>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</si>
  <si>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</si>
  <si>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</si>
  <si>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</si>
  <si>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CONTRALORÍA MUNICIPAL</t>
  </si>
  <si>
    <t>Fondos</t>
  </si>
  <si>
    <t>Fondos aplicados de proyectos</t>
  </si>
  <si>
    <t>Acciones</t>
  </si>
  <si>
    <t>Cantidad de participaciones en concursos de obras públicas realizados</t>
  </si>
  <si>
    <t>Cantidad de participaciones en comités de obras públicas realizados</t>
  </si>
  <si>
    <t>Cantidad de participaciones en comité de adquisiciones</t>
  </si>
  <si>
    <t>Cantidad de participaciones en concursos de adquisiciones</t>
  </si>
  <si>
    <t>Participaciones</t>
  </si>
  <si>
    <t>Cantidad de participaciones en actos de entrega-recepción</t>
  </si>
  <si>
    <t>Enero 17</t>
  </si>
  <si>
    <t>Febrero 17</t>
  </si>
  <si>
    <t>Marzo 17</t>
  </si>
  <si>
    <t>Abril 17</t>
  </si>
  <si>
    <t>Mayo 17</t>
  </si>
  <si>
    <t>Junio 17</t>
  </si>
  <si>
    <t>Julio 17</t>
  </si>
  <si>
    <t>Agosto 17</t>
  </si>
  <si>
    <t>Septiembre 17</t>
  </si>
  <si>
    <t>Octubre 17</t>
  </si>
  <si>
    <t>Noviembre 17</t>
  </si>
  <si>
    <t>Diciembre 17</t>
  </si>
  <si>
    <t xml:space="preserve">Total </t>
  </si>
  <si>
    <t>Revisión de estimaciones de obra pública</t>
  </si>
  <si>
    <t>Número de observaciones determinadas</t>
  </si>
  <si>
    <t>Monto total de obra pública verifcada</t>
  </si>
  <si>
    <t>*31  Comites del Ramo 33 Fondo de Infraestructura Social Municipal.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</si>
  <si>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</si>
  <si>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Acciones, Lineamientos o Criterios  en materia de tratamiento y protección de datos personales</t>
  </si>
  <si>
    <t>Ejecución de convenios</t>
  </si>
  <si>
    <t>Transparencia</t>
  </si>
  <si>
    <t>Información pública de oficio difundida</t>
  </si>
  <si>
    <t>Revisiones a los sujetos obligados sobre la difusión de información pública de oficio</t>
  </si>
  <si>
    <t>Solicitudes de acceso a la información recibidas</t>
  </si>
  <si>
    <t>Seguimiento para la atención en tiempo y forma de solicitudes de acceso a la información</t>
  </si>
  <si>
    <t>Capacitación</t>
  </si>
  <si>
    <t>Capacitación y especialización</t>
  </si>
  <si>
    <t>Ética</t>
  </si>
  <si>
    <t>Acciones con fomento a la ética, elaboradas</t>
  </si>
  <si>
    <t>Nota: La información capturada en relación a las solicitudes se integra conforme a los reportes estadísticos que continuamente envían y actualizan los Enlaces de Transparencia e Información; por tal motivo las cifras continuamente se actualizan, aún las históricas conforme los reportes brindados.</t>
  </si>
  <si>
    <t>Revisiones</t>
  </si>
  <si>
    <t>Observaciones resueltas</t>
  </si>
  <si>
    <t>Recomendaciones resueltas</t>
  </si>
  <si>
    <t>Inconformidades</t>
  </si>
  <si>
    <t>Procedimientos de responsabilidad administrativa resueltos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</si>
</sst>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[$€-2]* #,##0.00_-;\-[$€-2]* #,##0.00_-;_-[$€-2]* &quot;-&quot;??_-"/>
    <numFmt numFmtId="168" formatCode="[$-C0A]mmm\-yy;@"/>
    <numFmt numFmtId="169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18EB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8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  <xf numFmtId="3" fontId="7" fillId="3" borderId="1" xfId="1" applyNumberFormat="1" applyFont="1" applyFill="1" applyBorder="1" applyAlignment="1">
      <alignment horizontal="center" vertical="center" wrapText="1"/>
    </xf>
    <xf numFmtId="0" fontId="5" fillId="4" borderId="1" xfId="4" applyFont="1" applyFill="1" applyBorder="1" applyAlignment="1">
      <alignment horizontal="center" vertical="center" wrapText="1"/>
    </xf>
    <xf numFmtId="168" fontId="5" fillId="4" borderId="1" xfId="4" applyNumberFormat="1" applyFont="1" applyFill="1" applyBorder="1" applyAlignment="1">
      <alignment horizontal="center" vertical="center" wrapText="1"/>
    </xf>
    <xf numFmtId="169" fontId="5" fillId="4" borderId="1" xfId="0" applyNumberFormat="1" applyFont="1" applyFill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 vertical="center"/>
    </xf>
    <xf numFmtId="165" fontId="7" fillId="0" borderId="1" xfId="8" applyFont="1" applyFill="1" applyBorder="1" applyAlignment="1">
      <alignment horizontal="center" vertical="center" wrapText="1"/>
    </xf>
    <xf numFmtId="165" fontId="7" fillId="3" borderId="1" xfId="1" applyNumberFormat="1" applyFont="1" applyFill="1" applyBorder="1" applyAlignment="1">
      <alignment horizontal="center" vertical="center" wrapText="1"/>
    </xf>
    <xf numFmtId="165" fontId="7" fillId="0" borderId="1" xfId="1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4" fontId="7" fillId="0" borderId="1" xfId="6" applyNumberFormat="1" applyFont="1" applyFill="1" applyBorder="1" applyAlignment="1">
      <alignment horizontal="center" vertical="center" wrapText="1"/>
    </xf>
    <xf numFmtId="165" fontId="7" fillId="3" borderId="1" xfId="6" applyFont="1" applyFill="1" applyBorder="1" applyAlignment="1">
      <alignment horizontal="center" vertical="center" wrapText="1"/>
    </xf>
    <xf numFmtId="169" fontId="4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 wrapText="1"/>
    </xf>
    <xf numFmtId="165" fontId="7" fillId="0" borderId="0" xfId="6" applyFont="1" applyFill="1" applyBorder="1" applyAlignment="1">
      <alignment horizontal="center" vertical="center" wrapText="1"/>
    </xf>
    <xf numFmtId="165" fontId="7" fillId="0" borderId="0" xfId="8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center" vertical="center" wrapText="1"/>
    </xf>
    <xf numFmtId="165" fontId="7" fillId="0" borderId="0" xfId="12" applyFont="1" applyFill="1" applyBorder="1" applyAlignment="1">
      <alignment horizontal="center" vertical="center" wrapText="1"/>
    </xf>
    <xf numFmtId="165" fontId="7" fillId="3" borderId="0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165" fontId="7" fillId="0" borderId="1" xfId="6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16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9" fillId="0" borderId="0" xfId="0" applyFont="1" applyAlignment="1">
      <alignment horizontal="left" vertical="justify"/>
    </xf>
  </cellXfs>
  <cellStyles count="13">
    <cellStyle name="Euro" xfId="2"/>
    <cellStyle name="Millares 2" xfId="3"/>
    <cellStyle name="Millares 2 2" xfId="7"/>
    <cellStyle name="Millares 2 2 2" xfId="11"/>
    <cellStyle name="Millares 2 3" xfId="9"/>
    <cellStyle name="Moneda" xfId="6" builtinId="4"/>
    <cellStyle name="Moneda 2" xfId="8"/>
    <cellStyle name="Moneda 2 2" xfId="12"/>
    <cellStyle name="Moneda 3" xfId="10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68036</xdr:rowOff>
    </xdr:from>
    <xdr:to>
      <xdr:col>1</xdr:col>
      <xdr:colOff>2925536</xdr:colOff>
      <xdr:row>2</xdr:row>
      <xdr:rowOff>465174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231321" y="68036"/>
          <a:ext cx="3256190" cy="1216288"/>
        </a:xfrm>
        <a:prstGeom prst="rect">
          <a:avLst/>
        </a:prstGeom>
      </xdr:spPr>
    </xdr:pic>
    <xdr:clientData/>
  </xdr:twoCellAnchor>
  <xdr:twoCellAnchor editAs="oneCell">
    <xdr:from>
      <xdr:col>11</xdr:col>
      <xdr:colOff>856730</xdr:colOff>
      <xdr:row>0</xdr:row>
      <xdr:rowOff>190500</xdr:rowOff>
    </xdr:from>
    <xdr:to>
      <xdr:col>14</xdr:col>
      <xdr:colOff>985158</xdr:colOff>
      <xdr:row>2</xdr:row>
      <xdr:rowOff>394607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01330" y="190500"/>
          <a:ext cx="3395503" cy="10232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136071</xdr:colOff>
      <xdr:row>0</xdr:row>
      <xdr:rowOff>176894</xdr:rowOff>
    </xdr:from>
    <xdr:to>
      <xdr:col>1</xdr:col>
      <xdr:colOff>2721428</xdr:colOff>
      <xdr:row>2</xdr:row>
      <xdr:rowOff>325225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698046" y="176894"/>
          <a:ext cx="2585357" cy="967481"/>
        </a:xfrm>
        <a:prstGeom prst="rect">
          <a:avLst/>
        </a:prstGeom>
      </xdr:spPr>
    </xdr:pic>
    <xdr:clientData/>
  </xdr:twoCellAnchor>
  <xdr:twoCellAnchor editAs="oneCell">
    <xdr:from>
      <xdr:col>11</xdr:col>
      <xdr:colOff>775086</xdr:colOff>
      <xdr:row>0</xdr:row>
      <xdr:rowOff>95249</xdr:rowOff>
    </xdr:from>
    <xdr:to>
      <xdr:col>14</xdr:col>
      <xdr:colOff>1066800</xdr:colOff>
      <xdr:row>2</xdr:row>
      <xdr:rowOff>299356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43436" y="95249"/>
          <a:ext cx="3406389" cy="10232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54429</xdr:rowOff>
    </xdr:from>
    <xdr:to>
      <xdr:col>1</xdr:col>
      <xdr:colOff>2789465</xdr:colOff>
      <xdr:row>2</xdr:row>
      <xdr:rowOff>451567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95250" y="54429"/>
          <a:ext cx="3256190" cy="1216288"/>
        </a:xfrm>
        <a:prstGeom prst="rect">
          <a:avLst/>
        </a:prstGeom>
      </xdr:spPr>
    </xdr:pic>
    <xdr:clientData/>
  </xdr:twoCellAnchor>
  <xdr:twoCellAnchor editAs="oneCell">
    <xdr:from>
      <xdr:col>11</xdr:col>
      <xdr:colOff>911157</xdr:colOff>
      <xdr:row>0</xdr:row>
      <xdr:rowOff>163285</xdr:rowOff>
    </xdr:from>
    <xdr:to>
      <xdr:col>14</xdr:col>
      <xdr:colOff>1202871</xdr:colOff>
      <xdr:row>2</xdr:row>
      <xdr:rowOff>367392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93782" y="163285"/>
          <a:ext cx="3406389" cy="1023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view="pageBreakPreview"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49.28515625" style="1" customWidth="1"/>
    <col min="3" max="3" width="16.85546875" style="1" customWidth="1"/>
    <col min="4" max="5" width="17" style="1" customWidth="1"/>
    <col min="6" max="6" width="16.85546875" style="1" customWidth="1"/>
    <col min="7" max="8" width="17" style="1" customWidth="1"/>
    <col min="9" max="9" width="18" style="1" bestFit="1" customWidth="1"/>
    <col min="10" max="10" width="16.140625" style="1" customWidth="1"/>
    <col min="11" max="13" width="15.5703125" style="1" customWidth="1"/>
    <col min="14" max="14" width="17.85546875" style="1" bestFit="1" customWidth="1"/>
    <col min="15" max="15" width="18.85546875" style="1" customWidth="1"/>
    <col min="16" max="17" width="0" style="1" hidden="1"/>
    <col min="18" max="16384" width="11.42578125" style="1" hidden="1"/>
  </cols>
  <sheetData>
    <row r="1" spans="1:17" ht="32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7" ht="32.25" customHeight="1" x14ac:dyDescent="0.25">
      <c r="A2" s="35" t="s">
        <v>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7" ht="39.75" customHeight="1" x14ac:dyDescent="0.25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7" ht="40.5" customHeight="1" x14ac:dyDescent="0.25">
      <c r="A4" s="13" t="s">
        <v>0</v>
      </c>
      <c r="B4" s="6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24</v>
      </c>
      <c r="N4" s="7" t="s">
        <v>25</v>
      </c>
      <c r="O4" s="7" t="s">
        <v>26</v>
      </c>
      <c r="Q4" s="2"/>
    </row>
    <row r="5" spans="1:17" ht="30.95" customHeight="1" x14ac:dyDescent="0.25">
      <c r="A5" s="8">
        <v>1</v>
      </c>
      <c r="B5" s="13" t="s">
        <v>5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7" ht="36.75" customHeight="1" x14ac:dyDescent="0.25">
      <c r="A6" s="9">
        <f>+A5+0.1</f>
        <v>1.1000000000000001</v>
      </c>
      <c r="B6" s="4" t="s">
        <v>6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/>
      <c r="M6" s="23"/>
      <c r="N6" s="23"/>
      <c r="O6" s="5">
        <f>SUM(C6:N6)</f>
        <v>0</v>
      </c>
    </row>
    <row r="7" spans="1:17" ht="30.95" customHeight="1" x14ac:dyDescent="0.25">
      <c r="A7" s="9">
        <f>+A6+0.1</f>
        <v>1.2000000000000002</v>
      </c>
      <c r="B7" s="4" t="s">
        <v>27</v>
      </c>
      <c r="C7" s="23">
        <v>15</v>
      </c>
      <c r="D7" s="23">
        <v>29</v>
      </c>
      <c r="E7" s="23">
        <v>40</v>
      </c>
      <c r="F7" s="23">
        <v>11</v>
      </c>
      <c r="G7" s="23">
        <v>45</v>
      </c>
      <c r="H7" s="23">
        <v>57</v>
      </c>
      <c r="I7" s="23">
        <v>56</v>
      </c>
      <c r="J7" s="23">
        <v>25</v>
      </c>
      <c r="K7" s="23">
        <v>27</v>
      </c>
      <c r="L7" s="23">
        <v>0</v>
      </c>
      <c r="M7" s="23">
        <v>0</v>
      </c>
      <c r="N7" s="23">
        <v>38</v>
      </c>
      <c r="O7" s="5">
        <f>SUM(C7:N7)</f>
        <v>343</v>
      </c>
    </row>
    <row r="8" spans="1:17" ht="30" customHeight="1" x14ac:dyDescent="0.25">
      <c r="A8" s="8">
        <v>2</v>
      </c>
      <c r="B8" s="13" t="s">
        <v>7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7" ht="30" customHeight="1" x14ac:dyDescent="0.25">
      <c r="A9" s="9">
        <f>+A8+0.1</f>
        <v>2.1</v>
      </c>
      <c r="B9" s="3" t="s">
        <v>28</v>
      </c>
      <c r="C9" s="23">
        <v>0</v>
      </c>
      <c r="D9" s="23">
        <v>0</v>
      </c>
      <c r="E9" s="23">
        <v>7</v>
      </c>
      <c r="F9" s="23">
        <v>0</v>
      </c>
      <c r="G9" s="23">
        <v>0</v>
      </c>
      <c r="H9" s="23">
        <v>2</v>
      </c>
      <c r="I9" s="23">
        <v>0</v>
      </c>
      <c r="J9" s="23">
        <v>7</v>
      </c>
      <c r="K9" s="23">
        <v>40</v>
      </c>
      <c r="L9" s="23">
        <v>3</v>
      </c>
      <c r="M9" s="23">
        <v>0</v>
      </c>
      <c r="N9" s="23">
        <v>14</v>
      </c>
      <c r="O9" s="5">
        <f>SUM(C9:N9)</f>
        <v>73</v>
      </c>
    </row>
    <row r="10" spans="1:17" ht="30" customHeight="1" x14ac:dyDescent="0.25">
      <c r="A10" s="8">
        <v>3</v>
      </c>
      <c r="B10" s="13" t="s">
        <v>12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7" ht="30" customHeight="1" x14ac:dyDescent="0.25">
      <c r="A11" s="9">
        <f>+A10+0.1</f>
        <v>3.1</v>
      </c>
      <c r="B11" s="4" t="s">
        <v>9</v>
      </c>
      <c r="C11" s="23">
        <v>0</v>
      </c>
      <c r="D11" s="23">
        <v>0</v>
      </c>
      <c r="E11" s="23">
        <v>0</v>
      </c>
      <c r="F11" s="23">
        <v>1</v>
      </c>
      <c r="G11" s="23">
        <v>0</v>
      </c>
      <c r="H11" s="23">
        <v>31</v>
      </c>
      <c r="I11" s="23">
        <v>0</v>
      </c>
      <c r="J11" s="23">
        <v>0</v>
      </c>
      <c r="K11" s="23">
        <v>0</v>
      </c>
      <c r="L11" s="23">
        <v>21</v>
      </c>
      <c r="M11" s="23">
        <v>0</v>
      </c>
      <c r="N11" s="23">
        <v>0</v>
      </c>
      <c r="O11" s="5">
        <f>SUM(C11:N11)</f>
        <v>53</v>
      </c>
    </row>
    <row r="12" spans="1:17" ht="30" customHeight="1" x14ac:dyDescent="0.25">
      <c r="A12" s="9">
        <f t="shared" ref="A12:A15" si="0">+A11+0.1</f>
        <v>3.2</v>
      </c>
      <c r="B12" s="4" t="s">
        <v>8</v>
      </c>
      <c r="C12" s="23">
        <v>0</v>
      </c>
      <c r="D12" s="23">
        <v>0</v>
      </c>
      <c r="E12" s="23">
        <v>0</v>
      </c>
      <c r="F12" s="23">
        <v>1</v>
      </c>
      <c r="G12" s="23">
        <v>0</v>
      </c>
      <c r="H12" s="23">
        <v>4</v>
      </c>
      <c r="I12" s="23">
        <v>5</v>
      </c>
      <c r="J12" s="23">
        <v>0</v>
      </c>
      <c r="K12" s="23">
        <v>0</v>
      </c>
      <c r="L12" s="23">
        <v>10</v>
      </c>
      <c r="M12" s="23">
        <v>10</v>
      </c>
      <c r="N12" s="23">
        <v>9</v>
      </c>
      <c r="O12" s="5">
        <f t="shared" ref="O12:O15" si="1">SUM(C12:N12)</f>
        <v>39</v>
      </c>
    </row>
    <row r="13" spans="1:17" ht="30" customHeight="1" x14ac:dyDescent="0.25">
      <c r="A13" s="9">
        <f t="shared" si="0"/>
        <v>3.3000000000000003</v>
      </c>
      <c r="B13" s="4" t="s">
        <v>11</v>
      </c>
      <c r="C13" s="23">
        <v>1</v>
      </c>
      <c r="D13" s="23">
        <v>13</v>
      </c>
      <c r="E13" s="23">
        <v>10</v>
      </c>
      <c r="F13" s="23">
        <v>0</v>
      </c>
      <c r="G13" s="23">
        <v>10</v>
      </c>
      <c r="H13" s="23">
        <v>8</v>
      </c>
      <c r="I13" s="23">
        <v>3</v>
      </c>
      <c r="J13" s="23">
        <v>3</v>
      </c>
      <c r="K13" s="23">
        <v>1</v>
      </c>
      <c r="L13" s="23">
        <v>5</v>
      </c>
      <c r="M13" s="23">
        <v>14</v>
      </c>
      <c r="N13" s="23">
        <v>11</v>
      </c>
      <c r="O13" s="5">
        <f t="shared" si="1"/>
        <v>79</v>
      </c>
    </row>
    <row r="14" spans="1:17" ht="30" customHeight="1" x14ac:dyDescent="0.25">
      <c r="A14" s="9">
        <f t="shared" si="0"/>
        <v>3.4000000000000004</v>
      </c>
      <c r="B14" s="4" t="s">
        <v>10</v>
      </c>
      <c r="C14" s="23">
        <v>1</v>
      </c>
      <c r="D14" s="23">
        <v>2</v>
      </c>
      <c r="E14" s="23">
        <v>4</v>
      </c>
      <c r="F14" s="23">
        <v>2</v>
      </c>
      <c r="G14" s="23">
        <v>1</v>
      </c>
      <c r="H14" s="23">
        <v>3</v>
      </c>
      <c r="I14" s="23">
        <v>1</v>
      </c>
      <c r="J14" s="23">
        <v>3</v>
      </c>
      <c r="K14" s="23">
        <v>1</v>
      </c>
      <c r="L14" s="23">
        <v>1</v>
      </c>
      <c r="M14" s="23">
        <v>2</v>
      </c>
      <c r="N14" s="23">
        <v>2</v>
      </c>
      <c r="O14" s="5">
        <f t="shared" si="1"/>
        <v>23</v>
      </c>
    </row>
    <row r="15" spans="1:17" ht="30" customHeight="1" x14ac:dyDescent="0.25">
      <c r="A15" s="9">
        <f t="shared" si="0"/>
        <v>3.5000000000000004</v>
      </c>
      <c r="B15" s="4" t="s">
        <v>13</v>
      </c>
      <c r="C15" s="23">
        <v>1</v>
      </c>
      <c r="D15" s="23">
        <v>0</v>
      </c>
      <c r="E15" s="23">
        <v>2</v>
      </c>
      <c r="F15" s="23">
        <v>1</v>
      </c>
      <c r="G15" s="23">
        <v>0</v>
      </c>
      <c r="H15" s="23">
        <v>1</v>
      </c>
      <c r="I15" s="23">
        <v>0</v>
      </c>
      <c r="J15" s="23">
        <v>5</v>
      </c>
      <c r="K15" s="23">
        <v>1</v>
      </c>
      <c r="L15" s="23">
        <v>1</v>
      </c>
      <c r="M15" s="23">
        <v>0</v>
      </c>
      <c r="N15" s="23">
        <v>0</v>
      </c>
      <c r="O15" s="5">
        <f t="shared" si="1"/>
        <v>12</v>
      </c>
      <c r="P15" s="1" t="s">
        <v>31</v>
      </c>
    </row>
    <row r="16" spans="1:17" ht="30" customHeight="1" x14ac:dyDescent="0.25">
      <c r="A16" s="9">
        <f>+A14+0.1</f>
        <v>3.5000000000000004</v>
      </c>
      <c r="B16" s="4" t="s">
        <v>29</v>
      </c>
      <c r="C16" s="25">
        <v>48289941.090000004</v>
      </c>
      <c r="D16" s="25">
        <v>52453060.229999997</v>
      </c>
      <c r="E16" s="25">
        <v>25936077.23</v>
      </c>
      <c r="F16" s="25">
        <v>85633026</v>
      </c>
      <c r="G16" s="25">
        <v>32128664</v>
      </c>
      <c r="H16" s="25">
        <v>16833466.859999999</v>
      </c>
      <c r="I16" s="14">
        <v>135926541.65000001</v>
      </c>
      <c r="J16" s="25">
        <v>6061115.4100000001</v>
      </c>
      <c r="K16" s="25">
        <v>8394972.6699999999</v>
      </c>
      <c r="L16" s="25">
        <v>0</v>
      </c>
      <c r="M16" s="25">
        <v>0</v>
      </c>
      <c r="N16" s="25">
        <v>10047233.74</v>
      </c>
      <c r="O16" s="15">
        <f>SUM(C16:N16)</f>
        <v>421704098.88000011</v>
      </c>
    </row>
    <row r="17" spans="1:15" ht="30" customHeight="1" x14ac:dyDescent="0.25">
      <c r="A17" s="9"/>
      <c r="B17" s="4" t="s">
        <v>30</v>
      </c>
      <c r="C17" s="25"/>
      <c r="D17" s="10"/>
      <c r="E17" s="23"/>
      <c r="F17" s="10"/>
      <c r="G17" s="12"/>
      <c r="H17" s="23"/>
      <c r="I17" s="23"/>
      <c r="J17" s="23"/>
      <c r="K17" s="23"/>
      <c r="L17" s="23"/>
      <c r="M17" s="23"/>
      <c r="N17" s="23"/>
      <c r="O17" s="11"/>
    </row>
    <row r="18" spans="1:15" ht="30" hidden="1" customHeight="1" x14ac:dyDescent="0.25">
      <c r="A18" s="16"/>
      <c r="B18" s="17"/>
      <c r="C18" s="18"/>
      <c r="D18" s="19"/>
      <c r="E18" s="20"/>
      <c r="F18" s="19"/>
      <c r="G18" s="21"/>
      <c r="H18" s="20"/>
      <c r="I18" s="20"/>
      <c r="J18" s="20"/>
      <c r="K18" s="20"/>
      <c r="L18" s="20"/>
      <c r="M18" s="20"/>
      <c r="N18" s="20"/>
      <c r="O18" s="22"/>
    </row>
    <row r="19" spans="1:15" hidden="1" x14ac:dyDescent="0.25">
      <c r="H19" s="1" t="s">
        <v>1</v>
      </c>
    </row>
  </sheetData>
  <mergeCells count="3">
    <mergeCell ref="A1:O1"/>
    <mergeCell ref="A2:O2"/>
    <mergeCell ref="A3:O3"/>
  </mergeCells>
  <pageMargins left="0.62992125984251968" right="0.23622047244094491" top="0.19685039370078741" bottom="0.19685039370078741" header="0.11811023622047245" footer="0.11811023622047245"/>
  <pageSetup paperSize="9" scale="4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view="pageBreakPreview" zoomScale="70" zoomScaleNormal="70" zoomScaleSheetLayoutView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49.28515625" style="1" customWidth="1"/>
    <col min="3" max="3" width="19.28515625" style="34" customWidth="1"/>
    <col min="4" max="4" width="13.7109375" style="1" customWidth="1"/>
    <col min="5" max="5" width="15.5703125" style="1" customWidth="1"/>
    <col min="6" max="6" width="17.42578125" style="1" customWidth="1"/>
    <col min="7" max="7" width="16" style="1" customWidth="1"/>
    <col min="8" max="14" width="15.5703125" style="1" customWidth="1"/>
    <col min="15" max="15" width="18.85546875" style="1" customWidth="1"/>
    <col min="16" max="17" width="0" style="1" hidden="1"/>
    <col min="18" max="16384" width="11.42578125" style="1" hidden="1"/>
  </cols>
  <sheetData>
    <row r="1" spans="1:17" ht="32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7" ht="32.25" customHeight="1" x14ac:dyDescent="0.25">
      <c r="A2" s="35" t="s">
        <v>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7" ht="39.75" customHeight="1" x14ac:dyDescent="0.25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7" ht="40.5" customHeight="1" x14ac:dyDescent="0.25">
      <c r="A4" s="13" t="s">
        <v>0</v>
      </c>
      <c r="B4" s="6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24</v>
      </c>
      <c r="N4" s="7" t="s">
        <v>25</v>
      </c>
      <c r="O4" s="7" t="s">
        <v>26</v>
      </c>
      <c r="Q4" s="2"/>
    </row>
    <row r="5" spans="1:17" ht="30.95" customHeight="1" x14ac:dyDescent="0.25">
      <c r="A5" s="8">
        <v>1</v>
      </c>
      <c r="B5" s="13" t="s">
        <v>44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24"/>
    </row>
    <row r="6" spans="1:17" ht="36.75" customHeight="1" x14ac:dyDescent="0.25">
      <c r="A6" s="9">
        <f>+A5+0.1</f>
        <v>1.1000000000000001</v>
      </c>
      <c r="B6" s="4" t="s">
        <v>45</v>
      </c>
      <c r="C6" s="28">
        <v>0</v>
      </c>
      <c r="D6" s="28">
        <v>9</v>
      </c>
      <c r="E6" s="28">
        <v>33</v>
      </c>
      <c r="F6" s="28">
        <v>0</v>
      </c>
      <c r="G6" s="23">
        <v>2</v>
      </c>
      <c r="H6" s="23">
        <v>2</v>
      </c>
      <c r="I6" s="23">
        <v>11</v>
      </c>
      <c r="J6" s="23">
        <v>5</v>
      </c>
      <c r="K6" s="23">
        <v>3</v>
      </c>
      <c r="L6" s="23">
        <v>5</v>
      </c>
      <c r="M6" s="23">
        <v>6</v>
      </c>
      <c r="N6" s="23">
        <v>12</v>
      </c>
      <c r="O6" s="5">
        <f>SUM(C6:N6)</f>
        <v>88</v>
      </c>
    </row>
    <row r="7" spans="1:17" ht="36.75" customHeight="1" x14ac:dyDescent="0.25">
      <c r="A7" s="9">
        <f>+A6+0.1</f>
        <v>1.2000000000000002</v>
      </c>
      <c r="B7" s="4" t="s">
        <v>46</v>
      </c>
      <c r="C7" s="28">
        <v>0</v>
      </c>
      <c r="D7" s="28">
        <v>1</v>
      </c>
      <c r="E7" s="28">
        <v>0</v>
      </c>
      <c r="F7" s="28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2</v>
      </c>
      <c r="M7" s="23">
        <v>0</v>
      </c>
      <c r="N7" s="23">
        <v>0</v>
      </c>
      <c r="O7" s="5">
        <f>SUM(C7:N7)</f>
        <v>3</v>
      </c>
    </row>
    <row r="8" spans="1:17" ht="30.95" customHeight="1" x14ac:dyDescent="0.25">
      <c r="A8" s="8">
        <v>2</v>
      </c>
      <c r="B8" s="13" t="s">
        <v>47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24"/>
    </row>
    <row r="9" spans="1:17" ht="30" customHeight="1" x14ac:dyDescent="0.25">
      <c r="A9" s="9">
        <f>+A8+0.1</f>
        <v>2.1</v>
      </c>
      <c r="B9" s="3" t="s">
        <v>48</v>
      </c>
      <c r="C9" s="27">
        <v>7</v>
      </c>
      <c r="D9" s="27">
        <v>48</v>
      </c>
      <c r="E9" s="27">
        <v>60</v>
      </c>
      <c r="F9" s="27">
        <v>28</v>
      </c>
      <c r="G9" s="23">
        <v>43</v>
      </c>
      <c r="H9" s="23">
        <v>42</v>
      </c>
      <c r="I9" s="23">
        <v>59</v>
      </c>
      <c r="J9" s="23">
        <v>70</v>
      </c>
      <c r="K9" s="23">
        <v>46</v>
      </c>
      <c r="L9" s="23">
        <v>46</v>
      </c>
      <c r="M9" s="23">
        <v>56</v>
      </c>
      <c r="N9" s="23">
        <v>83</v>
      </c>
      <c r="O9" s="5">
        <f>SUM(C9:N9)</f>
        <v>588</v>
      </c>
    </row>
    <row r="10" spans="1:17" hidden="1" x14ac:dyDescent="0.25">
      <c r="L10" s="1" t="s">
        <v>1</v>
      </c>
    </row>
  </sheetData>
  <mergeCells count="3">
    <mergeCell ref="A1:O1"/>
    <mergeCell ref="A2:O2"/>
    <mergeCell ref="A3:O3"/>
  </mergeCells>
  <pageMargins left="0.82677165354330717" right="0.23622047244094491" top="0.19685039370078741" bottom="0.19685039370078741" header="0.11811023622047245" footer="0.11811023622047245"/>
  <pageSetup paperSize="9" scale="5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view="pageBreakPreview" zoomScale="60" zoomScaleNormal="70" workbookViewId="0">
      <selection sqref="A1:O1"/>
    </sheetView>
  </sheetViews>
  <sheetFormatPr baseColWidth="10" defaultColWidth="0" defaultRowHeight="15.75" zeroHeight="1" x14ac:dyDescent="0.25"/>
  <cols>
    <col min="1" max="1" width="8.42578125" style="1" customWidth="1"/>
    <col min="2" max="2" width="49.28515625" style="1" customWidth="1"/>
    <col min="3" max="3" width="16.28515625" style="1" customWidth="1"/>
    <col min="4" max="6" width="16.28515625" style="34" customWidth="1"/>
    <col min="7" max="14" width="15.5703125" style="1" customWidth="1"/>
    <col min="15" max="15" width="18.85546875" style="1" customWidth="1"/>
    <col min="16" max="16" width="18" style="1" hidden="1"/>
    <col min="17" max="17" width="0" style="1" hidden="1"/>
    <col min="18" max="16384" width="11.42578125" style="1" hidden="1"/>
  </cols>
  <sheetData>
    <row r="1" spans="1:17" ht="32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7" ht="32.25" customHeight="1" x14ac:dyDescent="0.25">
      <c r="A2" s="35" t="s">
        <v>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7" ht="39.75" customHeight="1" x14ac:dyDescent="0.25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7" ht="40.5" customHeight="1" x14ac:dyDescent="0.25">
      <c r="A4" s="13" t="s">
        <v>0</v>
      </c>
      <c r="B4" s="6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24</v>
      </c>
      <c r="N4" s="7" t="s">
        <v>25</v>
      </c>
      <c r="O4" s="7" t="s">
        <v>26</v>
      </c>
      <c r="Q4" s="2"/>
    </row>
    <row r="5" spans="1:17" ht="36.75" customHeight="1" x14ac:dyDescent="0.25">
      <c r="A5" s="8">
        <v>1</v>
      </c>
      <c r="B5" s="13" t="s">
        <v>7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7" ht="30.95" customHeight="1" x14ac:dyDescent="0.25">
      <c r="A6" s="9">
        <v>1.1000000000000001</v>
      </c>
      <c r="B6" s="4" t="s">
        <v>32</v>
      </c>
      <c r="C6" s="23">
        <v>9</v>
      </c>
      <c r="D6" s="23">
        <v>2</v>
      </c>
      <c r="E6" s="23">
        <v>1</v>
      </c>
      <c r="F6" s="23">
        <v>1</v>
      </c>
      <c r="G6" s="23">
        <v>1</v>
      </c>
      <c r="H6" s="23">
        <v>0</v>
      </c>
      <c r="I6" s="26">
        <v>0</v>
      </c>
      <c r="J6" s="26">
        <v>0</v>
      </c>
      <c r="K6" s="23">
        <v>1</v>
      </c>
      <c r="L6" s="23">
        <v>1</v>
      </c>
      <c r="M6" s="23">
        <v>0</v>
      </c>
      <c r="N6" s="26">
        <v>0</v>
      </c>
      <c r="O6" s="5">
        <f>SUM(C6:N6)</f>
        <v>16</v>
      </c>
    </row>
    <row r="7" spans="1:17" ht="30" customHeight="1" x14ac:dyDescent="0.25">
      <c r="A7" s="9">
        <v>1.2</v>
      </c>
      <c r="B7" s="4" t="s">
        <v>33</v>
      </c>
      <c r="C7" s="23">
        <v>1</v>
      </c>
      <c r="D7" s="23">
        <v>0</v>
      </c>
      <c r="E7" s="23">
        <v>1</v>
      </c>
      <c r="F7" s="23">
        <v>0</v>
      </c>
      <c r="G7" s="23">
        <v>0</v>
      </c>
      <c r="H7" s="23">
        <v>1</v>
      </c>
      <c r="I7" s="26">
        <v>1</v>
      </c>
      <c r="J7" s="23">
        <v>1</v>
      </c>
      <c r="K7" s="23">
        <v>0</v>
      </c>
      <c r="L7" s="23">
        <v>1</v>
      </c>
      <c r="M7" s="23">
        <v>0</v>
      </c>
      <c r="N7" s="23">
        <v>1</v>
      </c>
      <c r="O7" s="5">
        <f>SUM(C7:N7)</f>
        <v>7</v>
      </c>
    </row>
    <row r="8" spans="1:17" ht="30" customHeight="1" x14ac:dyDescent="0.25">
      <c r="A8" s="8">
        <v>2</v>
      </c>
      <c r="B8" s="13" t="s">
        <v>34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7" ht="36.75" customHeight="1" x14ac:dyDescent="0.25">
      <c r="A9" s="9">
        <v>2.1</v>
      </c>
      <c r="B9" s="3" t="s">
        <v>35</v>
      </c>
      <c r="C9" s="27">
        <v>165</v>
      </c>
      <c r="D9" s="27">
        <v>166</v>
      </c>
      <c r="E9" s="27">
        <v>166</v>
      </c>
      <c r="F9" s="27">
        <v>166</v>
      </c>
      <c r="G9" s="23">
        <v>1775</v>
      </c>
      <c r="H9" s="23">
        <v>1660</v>
      </c>
      <c r="I9" s="23">
        <v>1660</v>
      </c>
      <c r="J9" s="23">
        <v>1660</v>
      </c>
      <c r="K9" s="23">
        <v>1660</v>
      </c>
      <c r="L9" s="23">
        <v>1660</v>
      </c>
      <c r="M9" s="23">
        <v>1660</v>
      </c>
      <c r="N9" s="23">
        <v>1660</v>
      </c>
      <c r="O9" s="5">
        <f>SUM(C9:N9)</f>
        <v>14058</v>
      </c>
    </row>
    <row r="10" spans="1:17" ht="30.95" customHeight="1" x14ac:dyDescent="0.25">
      <c r="A10" s="9">
        <f>A9+0.1</f>
        <v>2.2000000000000002</v>
      </c>
      <c r="B10" s="3" t="s">
        <v>36</v>
      </c>
      <c r="C10" s="27">
        <v>18</v>
      </c>
      <c r="D10" s="27">
        <v>18</v>
      </c>
      <c r="E10" s="27">
        <v>18</v>
      </c>
      <c r="F10" s="27">
        <v>18</v>
      </c>
      <c r="G10" s="23">
        <v>36</v>
      </c>
      <c r="H10" s="23">
        <v>36</v>
      </c>
      <c r="I10" s="23">
        <v>36</v>
      </c>
      <c r="J10" s="23">
        <v>36</v>
      </c>
      <c r="K10" s="23">
        <v>36</v>
      </c>
      <c r="L10" s="23">
        <v>36</v>
      </c>
      <c r="M10" s="23">
        <v>36</v>
      </c>
      <c r="N10" s="23">
        <v>36</v>
      </c>
      <c r="O10" s="5">
        <f>SUM(C10:N10)</f>
        <v>360</v>
      </c>
    </row>
    <row r="11" spans="1:17" ht="30.95" customHeight="1" x14ac:dyDescent="0.25">
      <c r="A11" s="9">
        <f t="shared" ref="A11:A12" si="0">A10+0.1</f>
        <v>2.3000000000000003</v>
      </c>
      <c r="B11" s="3" t="s">
        <v>37</v>
      </c>
      <c r="C11" s="27">
        <v>85</v>
      </c>
      <c r="D11" s="27">
        <v>277</v>
      </c>
      <c r="E11" s="27">
        <v>325</v>
      </c>
      <c r="F11" s="27">
        <v>80</v>
      </c>
      <c r="G11" s="23">
        <v>101</v>
      </c>
      <c r="H11" s="23">
        <v>51</v>
      </c>
      <c r="I11" s="23">
        <v>72</v>
      </c>
      <c r="J11" s="23">
        <v>102</v>
      </c>
      <c r="K11" s="23">
        <v>78</v>
      </c>
      <c r="L11" s="23">
        <v>108</v>
      </c>
      <c r="M11" s="23">
        <v>167</v>
      </c>
      <c r="N11" s="23">
        <v>40</v>
      </c>
      <c r="O11" s="5">
        <f>SUM(C11:N11)</f>
        <v>1486</v>
      </c>
    </row>
    <row r="12" spans="1:17" ht="38.25" customHeight="1" x14ac:dyDescent="0.25">
      <c r="A12" s="9">
        <f t="shared" si="0"/>
        <v>2.4000000000000004</v>
      </c>
      <c r="B12" s="4" t="s">
        <v>38</v>
      </c>
      <c r="C12" s="28">
        <v>119</v>
      </c>
      <c r="D12" s="28">
        <v>416</v>
      </c>
      <c r="E12" s="28">
        <v>475</v>
      </c>
      <c r="F12" s="28">
        <v>120</v>
      </c>
      <c r="G12" s="23">
        <v>150</v>
      </c>
      <c r="H12" s="23">
        <v>102</v>
      </c>
      <c r="I12" s="23">
        <v>118</v>
      </c>
      <c r="J12" s="23">
        <v>140</v>
      </c>
      <c r="K12" s="23">
        <v>105</v>
      </c>
      <c r="L12" s="23">
        <v>150</v>
      </c>
      <c r="M12" s="23">
        <v>245</v>
      </c>
      <c r="N12" s="23">
        <v>60</v>
      </c>
      <c r="O12" s="5">
        <f>SUM(C12:N12)</f>
        <v>2200</v>
      </c>
    </row>
    <row r="13" spans="1:17" ht="30.95" customHeight="1" x14ac:dyDescent="0.25">
      <c r="A13" s="8">
        <v>3</v>
      </c>
      <c r="B13" s="13" t="s">
        <v>39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4"/>
    </row>
    <row r="14" spans="1:17" ht="30.95" customHeight="1" x14ac:dyDescent="0.25">
      <c r="A14" s="29">
        <v>3.1</v>
      </c>
      <c r="B14" s="30" t="s">
        <v>40</v>
      </c>
      <c r="C14" s="31">
        <v>7</v>
      </c>
      <c r="D14" s="31">
        <v>1</v>
      </c>
      <c r="E14" s="31">
        <v>2</v>
      </c>
      <c r="F14" s="31">
        <v>1</v>
      </c>
      <c r="G14" s="32">
        <v>2</v>
      </c>
      <c r="H14" s="32">
        <v>19</v>
      </c>
      <c r="I14" s="33">
        <v>2</v>
      </c>
      <c r="J14" s="32">
        <v>4</v>
      </c>
      <c r="K14" s="32">
        <v>1</v>
      </c>
      <c r="L14" s="32">
        <v>2</v>
      </c>
      <c r="M14" s="32">
        <v>5</v>
      </c>
      <c r="N14" s="32">
        <v>2</v>
      </c>
      <c r="O14" s="5">
        <f>SUM(C14:N14)</f>
        <v>48</v>
      </c>
    </row>
    <row r="15" spans="1:17" ht="30.95" customHeight="1" x14ac:dyDescent="0.25">
      <c r="A15" s="8">
        <v>4</v>
      </c>
      <c r="B15" s="13" t="s">
        <v>41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4"/>
    </row>
    <row r="16" spans="1:17" ht="30.95" customHeight="1" x14ac:dyDescent="0.25">
      <c r="A16" s="9">
        <v>4.0999999999999996</v>
      </c>
      <c r="B16" s="4" t="s">
        <v>42</v>
      </c>
      <c r="C16" s="28">
        <v>1</v>
      </c>
      <c r="D16" s="28">
        <v>0</v>
      </c>
      <c r="E16" s="28">
        <v>1</v>
      </c>
      <c r="F16" s="28">
        <v>1</v>
      </c>
      <c r="G16" s="23">
        <v>0</v>
      </c>
      <c r="H16" s="23">
        <v>0</v>
      </c>
      <c r="I16" s="23">
        <v>1</v>
      </c>
      <c r="J16" s="26">
        <v>1</v>
      </c>
      <c r="K16" s="23">
        <v>0</v>
      </c>
      <c r="L16" s="23">
        <v>1</v>
      </c>
      <c r="M16" s="23">
        <v>1</v>
      </c>
      <c r="N16" s="26">
        <v>4</v>
      </c>
      <c r="O16" s="5">
        <f>SUM(C16:N16)</f>
        <v>11</v>
      </c>
    </row>
    <row r="17" spans="1:12" ht="30.75" customHeight="1" x14ac:dyDescent="0.25">
      <c r="A17" s="37" t="s">
        <v>43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</sheetData>
  <mergeCells count="4">
    <mergeCell ref="A1:O1"/>
    <mergeCell ref="A2:O2"/>
    <mergeCell ref="A3:O3"/>
    <mergeCell ref="A17:L17"/>
  </mergeCells>
  <pageMargins left="0.62992125984251968" right="0.23622047244094491" top="0.19685039370078741" bottom="0.19685039370078741" header="0.11811023622047245" footer="0.11811023622047245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Hoja2</vt:lpstr>
      <vt:lpstr>Hoja3</vt:lpstr>
      <vt:lpstr>Auditoría</vt:lpstr>
      <vt:lpstr>Régimen Interno</vt:lpstr>
      <vt:lpstr>Transparencia</vt:lpstr>
      <vt:lpstr>Auditoría!Área_de_impresión</vt:lpstr>
      <vt:lpstr>'Régimen Interno'!Área_de_impresión</vt:lpstr>
      <vt:lpstr>Transparencia!Área_de_impresión</vt:lpstr>
      <vt:lpstr>Auditoría!Títulos_a_imprimir</vt:lpstr>
      <vt:lpstr>'Régimen Interno'!Títulos_a_imprimir</vt:lpstr>
      <vt:lpstr>Transparencia!Títulos_a_imprimir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2017-12-05T18:25:11Z</cp:lastPrinted>
  <dcterms:created xsi:type="dcterms:W3CDTF">2013-01-10T16:37:33Z</dcterms:created>
  <dcterms:modified xsi:type="dcterms:W3CDTF">2018-01-15T15:13:35Z</dcterms:modified>
</cp:coreProperties>
</file>