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Avance de Gestión Financiera\INFORMACION PRESUPUESTAL\2020\4T\"/>
    </mc:Choice>
  </mc:AlternateContent>
  <bookViews>
    <workbookView xWindow="0" yWindow="0" windowWidth="28800" windowHeight="12300"/>
  </bookViews>
  <sheets>
    <sheet name="Analitico Ingresos" sheetId="1" r:id="rId1"/>
  </sheets>
  <definedNames>
    <definedName name="_xlnm.Print_Area" localSheetId="0">'Analitico Ingresos'!$C$4:$K$53</definedName>
    <definedName name="_xlnm.Print_Titles" localSheetId="0">'Analitico Ingresos'!$3:$7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1" l="1"/>
  <c r="J51" i="1"/>
  <c r="I51" i="1"/>
  <c r="H51" i="1"/>
  <c r="G51" i="1"/>
  <c r="F48" i="1"/>
  <c r="F42" i="1"/>
  <c r="F32" i="1"/>
  <c r="F51" i="1" s="1"/>
  <c r="K23" i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<sst xmlns="http://schemas.openxmlformats.org/spreadsheetml/2006/main" count="63" uniqueCount="35">
  <si>
    <t>Municipio de la Ciudad de Monterrey</t>
  </si>
  <si>
    <t>Estado Analítico de Ingresos</t>
  </si>
  <si>
    <t>Del 1° de enero al 31 de diciembre de 2020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</si>
  <si>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</si>
  <si>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</si>
  <si>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</si>
  <si>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</si>
  <si>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</si>
  <si>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</si>
  <si>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</si>
  <si>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</si>
  <si>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</si>
  <si>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</si>
  <si>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</si>
  <si>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</si>
  <si>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</si>
  <si>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</si>
  <si>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</si>
  <si>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</si>
  <si>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</si>
  <si>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</si>
  <si>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</si>
  <si>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</si>
  <si>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</si>
  <si>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Aportaciones, Convenios, Incentivos Derivados de la Colaboración Fiscal y Fondos Distintos a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</si>
  <si>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</si>
  <si>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</si>
  <si>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</si>
  <si>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</si>
  <si>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Bajo protesta de decir verdad declaramos que los Estados Financieros y sus notas, son razonablemente correctos y son responsabilidad del emisor.</t>
  </si>
  <si>
    <t>Estado Analítico de Ingresos
Por Fuente de Financiamiento</t>
  </si>
  <si>
    <t>Ampliaciones y 
Reducciones</t>
  </si>
  <si>
    <t>Ingresos del Poder Ejecutivo Federal o Estatal y de los Municipios</t>
  </si>
  <si>
    <t>Ingresos de los Entes Públicos de los Poderes Legislativo y Judicial, de los Órganos Autónomos y del Sector Paramunicipal, así como de las Empresas Productivas del Estado</t>
  </si>
  <si>
    <t>Ingresos derivados de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</si>
</sst>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37" fontId="3" fillId="2" borderId="1" xfId="1" applyNumberFormat="1" applyFont="1" applyFill="1" applyBorder="1" applyAlignment="1" applyProtection="1">
      <alignment horizontal="center"/>
    </xf>
    <xf numFmtId="37" fontId="3" fillId="2" borderId="2" xfId="1" applyNumberFormat="1" applyFont="1" applyFill="1" applyBorder="1" applyAlignment="1" applyProtection="1">
      <alignment horizontal="center"/>
    </xf>
    <xf numFmtId="37" fontId="3" fillId="2" borderId="3" xfId="1" applyNumberFormat="1" applyFont="1" applyFill="1" applyBorder="1" applyAlignment="1" applyProtection="1">
      <alignment horizontal="center"/>
    </xf>
    <xf numFmtId="37" fontId="4" fillId="2" borderId="4" xfId="1" applyNumberFormat="1" applyFont="1" applyFill="1" applyBorder="1" applyAlignment="1" applyProtection="1">
      <alignment horizontal="center"/>
      <protection locked="0"/>
    </xf>
    <xf numFmtId="37" fontId="4" fillId="2" borderId="0" xfId="1" applyNumberFormat="1" applyFont="1" applyFill="1" applyBorder="1" applyAlignment="1" applyProtection="1">
      <alignment horizontal="center"/>
      <protection locked="0"/>
    </xf>
    <xf numFmtId="37" fontId="4" fillId="2" borderId="5" xfId="1" applyNumberFormat="1" applyFont="1" applyFill="1" applyBorder="1" applyAlignment="1" applyProtection="1">
      <alignment horizontal="center"/>
      <protection locked="0"/>
    </xf>
    <xf numFmtId="37" fontId="4" fillId="2" borderId="4" xfId="1" applyNumberFormat="1" applyFont="1" applyFill="1" applyBorder="1" applyAlignment="1" applyProtection="1">
      <alignment horizontal="center"/>
    </xf>
    <xf numFmtId="37" fontId="4" fillId="2" borderId="0" xfId="1" applyNumberFormat="1" applyFont="1" applyFill="1" applyBorder="1" applyAlignment="1" applyProtection="1">
      <alignment horizontal="center"/>
    </xf>
    <xf numFmtId="37" fontId="4" fillId="2" borderId="5" xfId="1" applyNumberFormat="1" applyFont="1" applyFill="1" applyBorder="1" applyAlignment="1" applyProtection="1">
      <alignment horizontal="center"/>
    </xf>
    <xf numFmtId="37" fontId="4" fillId="2" borderId="6" xfId="1" applyNumberFormat="1" applyFont="1" applyFill="1" applyBorder="1" applyAlignment="1" applyProtection="1">
      <alignment horizontal="center"/>
    </xf>
    <xf numFmtId="37" fontId="4" fillId="2" borderId="7" xfId="1" applyNumberFormat="1" applyFont="1" applyFill="1" applyBorder="1" applyAlignment="1" applyProtection="1">
      <alignment horizontal="center"/>
    </xf>
    <xf numFmtId="37" fontId="4" fillId="2" borderId="8" xfId="1" applyNumberFormat="1" applyFont="1" applyFill="1" applyBorder="1" applyAlignment="1" applyProtection="1">
      <alignment horizontal="center"/>
    </xf>
    <xf numFmtId="0" fontId="5" fillId="3" borderId="0" xfId="2" applyFont="1" applyFill="1"/>
    <xf numFmtId="0" fontId="6" fillId="3" borderId="0" xfId="0" applyFont="1" applyFill="1"/>
    <xf numFmtId="0" fontId="5" fillId="3" borderId="0" xfId="2" applyFont="1" applyFill="1" applyAlignment="1">
      <alignment horizontal="center"/>
    </xf>
    <xf numFmtId="37" fontId="7" fillId="4" borderId="1" xfId="1" applyNumberFormat="1" applyFont="1" applyFill="1" applyBorder="1" applyAlignment="1" applyProtection="1">
      <alignment horizontal="center" vertical="center" wrapText="1"/>
    </xf>
    <xf numFmtId="37" fontId="7" fillId="4" borderId="2" xfId="1" applyNumberFormat="1" applyFont="1" applyFill="1" applyBorder="1" applyAlignment="1" applyProtection="1">
      <alignment horizontal="center" vertical="center"/>
    </xf>
    <xf numFmtId="37" fontId="7" fillId="4" borderId="3" xfId="1" applyNumberFormat="1" applyFont="1" applyFill="1" applyBorder="1" applyAlignment="1" applyProtection="1">
      <alignment horizontal="center" vertical="center"/>
    </xf>
    <xf numFmtId="37" fontId="7" fillId="4" borderId="9" xfId="1" applyNumberFormat="1" applyFont="1" applyFill="1" applyBorder="1" applyAlignment="1" applyProtection="1">
      <alignment horizontal="center"/>
    </xf>
    <xf numFmtId="37" fontId="7" fillId="4" borderId="10" xfId="1" applyNumberFormat="1" applyFont="1" applyFill="1" applyBorder="1" applyAlignment="1" applyProtection="1">
      <alignment horizontal="center"/>
    </xf>
    <xf numFmtId="37" fontId="7" fillId="4" borderId="11" xfId="1" applyNumberFormat="1" applyFont="1" applyFill="1" applyBorder="1" applyAlignment="1" applyProtection="1">
      <alignment horizontal="center"/>
    </xf>
    <xf numFmtId="37" fontId="7" fillId="4" borderId="12" xfId="1" applyNumberFormat="1" applyFont="1" applyFill="1" applyBorder="1" applyAlignment="1" applyProtection="1">
      <alignment horizontal="center" vertical="center" wrapText="1"/>
    </xf>
    <xf numFmtId="37" fontId="7" fillId="4" borderId="4" xfId="1" applyNumberFormat="1" applyFont="1" applyFill="1" applyBorder="1" applyAlignment="1" applyProtection="1">
      <alignment horizontal="center" vertical="center"/>
    </xf>
    <xf numFmtId="37" fontId="7" fillId="4" borderId="0" xfId="1" applyNumberFormat="1" applyFont="1" applyFill="1" applyBorder="1" applyAlignment="1" applyProtection="1">
      <alignment horizontal="center" vertical="center"/>
    </xf>
    <xf numFmtId="37" fontId="7" fillId="4" borderId="5" xfId="1" applyNumberFormat="1" applyFont="1" applyFill="1" applyBorder="1" applyAlignment="1" applyProtection="1">
      <alignment horizontal="center" vertical="center"/>
    </xf>
    <xf numFmtId="37" fontId="7" fillId="4" borderId="12" xfId="1" applyNumberFormat="1" applyFont="1" applyFill="1" applyBorder="1" applyAlignment="1" applyProtection="1">
      <alignment horizontal="center" vertical="center"/>
    </xf>
    <xf numFmtId="37" fontId="7" fillId="4" borderId="12" xfId="1" applyNumberFormat="1" applyFont="1" applyFill="1" applyBorder="1" applyAlignment="1" applyProtection="1">
      <alignment horizontal="center" wrapText="1"/>
    </xf>
    <xf numFmtId="37" fontId="7" fillId="4" borderId="6" xfId="1" applyNumberFormat="1" applyFont="1" applyFill="1" applyBorder="1" applyAlignment="1" applyProtection="1">
      <alignment horizontal="center" vertical="center"/>
    </xf>
    <xf numFmtId="37" fontId="7" fillId="4" borderId="7" xfId="1" applyNumberFormat="1" applyFont="1" applyFill="1" applyBorder="1" applyAlignment="1" applyProtection="1">
      <alignment horizontal="center" vertical="center"/>
    </xf>
    <xf numFmtId="37" fontId="7" fillId="4" borderId="8" xfId="1" applyNumberFormat="1" applyFont="1" applyFill="1" applyBorder="1" applyAlignment="1" applyProtection="1">
      <alignment horizontal="center" vertical="center"/>
    </xf>
    <xf numFmtId="37" fontId="7" fillId="4" borderId="12" xfId="1" applyNumberFormat="1" applyFont="1" applyFill="1" applyBorder="1" applyAlignment="1" applyProtection="1">
      <alignment horizontal="center"/>
    </xf>
    <xf numFmtId="0" fontId="8" fillId="3" borderId="1" xfId="2" applyFont="1" applyFill="1" applyBorder="1"/>
    <xf numFmtId="0" fontId="8" fillId="3" borderId="2" xfId="2" applyFont="1" applyFill="1" applyBorder="1"/>
    <xf numFmtId="0" fontId="8" fillId="3" borderId="3" xfId="2" applyFont="1" applyFill="1" applyBorder="1"/>
    <xf numFmtId="0" fontId="8" fillId="3" borderId="3" xfId="2" applyFont="1" applyFill="1" applyBorder="1" applyAlignment="1">
      <alignment horizontal="center"/>
    </xf>
    <xf numFmtId="0" fontId="8" fillId="3" borderId="13" xfId="2" applyFont="1" applyFill="1" applyBorder="1" applyAlignment="1">
      <alignment horizontal="center"/>
    </xf>
    <xf numFmtId="0" fontId="8" fillId="0" borderId="13" xfId="2" applyFont="1" applyFill="1" applyBorder="1" applyAlignment="1">
      <alignment horizontal="center"/>
    </xf>
    <xf numFmtId="0" fontId="9" fillId="3" borderId="4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43" fontId="10" fillId="3" borderId="5" xfId="1" applyFont="1" applyFill="1" applyBorder="1" applyAlignment="1" applyProtection="1">
      <alignment horizontal="right" vertical="center"/>
      <protection locked="0"/>
    </xf>
    <xf numFmtId="0" fontId="9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wrapText="1"/>
    </xf>
    <xf numFmtId="43" fontId="8" fillId="0" borderId="8" xfId="1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Continuous"/>
    </xf>
    <xf numFmtId="0" fontId="10" fillId="0" borderId="10" xfId="2" applyFont="1" applyFill="1" applyBorder="1" applyAlignment="1">
      <alignment horizontal="centerContinuous"/>
    </xf>
    <xf numFmtId="0" fontId="10" fillId="0" borderId="11" xfId="2" applyFont="1" applyFill="1" applyBorder="1" applyAlignment="1">
      <alignment horizontal="left" wrapText="1"/>
    </xf>
    <xf numFmtId="43" fontId="10" fillId="0" borderId="12" xfId="1" applyFont="1" applyFill="1" applyBorder="1" applyAlignment="1" applyProtection="1">
      <alignment horizontal="right" vertical="center"/>
    </xf>
    <xf numFmtId="43" fontId="10" fillId="0" borderId="13" xfId="1" applyFont="1" applyFill="1" applyBorder="1" applyAlignment="1">
      <alignment horizontal="center" vertical="center"/>
    </xf>
    <xf numFmtId="0" fontId="11" fillId="0" borderId="0" xfId="0" applyFont="1" applyFill="1"/>
    <xf numFmtId="43" fontId="2" fillId="0" borderId="2" xfId="1" applyFont="1" applyFill="1" applyBorder="1" applyAlignment="1">
      <alignment horizontal="center" vertical="center"/>
    </xf>
    <xf numFmtId="43" fontId="11" fillId="0" borderId="0" xfId="1" applyFont="1" applyFill="1" applyAlignment="1">
      <alignment vertical="center"/>
    </xf>
    <xf numFmtId="43" fontId="7" fillId="0" borderId="9" xfId="1" applyFont="1" applyFill="1" applyBorder="1" applyAlignment="1">
      <alignment horizontal="center" vertical="center" wrapText="1"/>
    </xf>
    <xf numFmtId="43" fontId="7" fillId="0" borderId="11" xfId="1" applyFont="1" applyFill="1" applyBorder="1" applyAlignment="1">
      <alignment horizontal="center" vertical="center" wrapText="1"/>
    </xf>
    <xf numFmtId="43" fontId="10" fillId="0" borderId="14" xfId="1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0" xfId="0" applyFont="1" applyFill="1"/>
    <xf numFmtId="0" fontId="6" fillId="0" borderId="0" xfId="0" applyFont="1" applyFill="1"/>
    <xf numFmtId="0" fontId="2" fillId="0" borderId="0" xfId="0" applyFont="1" applyFill="1"/>
    <xf numFmtId="0" fontId="0" fillId="0" borderId="0" xfId="0" applyFill="1"/>
    <xf numFmtId="0" fontId="0" fillId="0" borderId="0" xfId="0" applyBorder="1"/>
    <xf numFmtId="4" fontId="0" fillId="0" borderId="0" xfId="0" applyNumberFormat="1"/>
    <xf numFmtId="43" fontId="0" fillId="0" borderId="0" xfId="0" applyNumberFormat="1"/>
    <xf numFmtId="0" fontId="14" fillId="3" borderId="1" xfId="2" applyFont="1" applyFill="1" applyBorder="1"/>
    <xf numFmtId="0" fontId="14" fillId="3" borderId="2" xfId="2" applyFont="1" applyFill="1" applyBorder="1"/>
    <xf numFmtId="0" fontId="14" fillId="3" borderId="3" xfId="2" applyFont="1" applyFill="1" applyBorder="1"/>
    <xf numFmtId="0" fontId="14" fillId="3" borderId="13" xfId="2" applyFont="1" applyFill="1" applyBorder="1" applyAlignment="1">
      <alignment horizontal="center"/>
    </xf>
    <xf numFmtId="0" fontId="10" fillId="3" borderId="4" xfId="2" applyFont="1" applyFill="1" applyBorder="1" applyAlignment="1">
      <alignment horizontal="left" wrapText="1"/>
    </xf>
    <xf numFmtId="0" fontId="10" fillId="3" borderId="0" xfId="2" applyFont="1" applyFill="1" applyBorder="1" applyAlignment="1">
      <alignment horizontal="left" wrapText="1"/>
    </xf>
    <xf numFmtId="0" fontId="10" fillId="3" borderId="5" xfId="2" applyFont="1" applyFill="1" applyBorder="1" applyAlignment="1">
      <alignment horizontal="left" wrapText="1"/>
    </xf>
    <xf numFmtId="43" fontId="10" fillId="3" borderId="15" xfId="1" applyNumberFormat="1" applyFont="1" applyFill="1" applyBorder="1" applyAlignment="1">
      <alignment vertical="center"/>
    </xf>
    <xf numFmtId="0" fontId="8" fillId="3" borderId="4" xfId="2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43" fontId="15" fillId="3" borderId="15" xfId="1" applyNumberFormat="1" applyFont="1" applyFill="1" applyBorder="1" applyAlignment="1" applyProtection="1">
      <alignment vertical="center" wrapText="1"/>
      <protection locked="0"/>
    </xf>
    <xf numFmtId="43" fontId="15" fillId="3" borderId="15" xfId="1" applyNumberFormat="1" applyFont="1" applyFill="1" applyBorder="1" applyAlignment="1">
      <alignment vertical="center" wrapText="1"/>
    </xf>
    <xf numFmtId="164" fontId="15" fillId="3" borderId="15" xfId="1" applyNumberFormat="1" applyFont="1" applyFill="1" applyBorder="1" applyAlignment="1">
      <alignment vertical="center" wrapText="1"/>
    </xf>
    <xf numFmtId="43" fontId="8" fillId="3" borderId="5" xfId="1" applyFont="1" applyFill="1" applyBorder="1" applyAlignment="1" applyProtection="1">
      <alignment horizontal="right" vertical="center"/>
      <protection locked="0"/>
    </xf>
    <xf numFmtId="43" fontId="15" fillId="3" borderId="15" xfId="1" applyFont="1" applyFill="1" applyBorder="1" applyAlignment="1">
      <alignment vertical="center" wrapText="1"/>
    </xf>
    <xf numFmtId="0" fontId="16" fillId="0" borderId="0" xfId="0" applyFont="1" applyBorder="1"/>
    <xf numFmtId="0" fontId="15" fillId="3" borderId="5" xfId="0" applyFont="1" applyFill="1" applyBorder="1" applyAlignment="1">
      <alignment vertical="center" wrapText="1"/>
    </xf>
    <xf numFmtId="164" fontId="9" fillId="3" borderId="15" xfId="1" applyNumberFormat="1" applyFont="1" applyFill="1" applyBorder="1" applyAlignment="1">
      <alignment vertical="center" wrapText="1"/>
    </xf>
    <xf numFmtId="164" fontId="15" fillId="3" borderId="15" xfId="1" applyNumberFormat="1" applyFont="1" applyFill="1" applyBorder="1" applyAlignment="1" applyProtection="1">
      <alignment vertical="center" wrapText="1"/>
      <protection locked="0"/>
    </xf>
    <xf numFmtId="43" fontId="9" fillId="3" borderId="15" xfId="1" applyNumberFormat="1" applyFont="1" applyFill="1" applyBorder="1" applyAlignment="1">
      <alignment vertical="center" wrapText="1"/>
    </xf>
    <xf numFmtId="0" fontId="10" fillId="3" borderId="4" xfId="2" applyFont="1" applyFill="1" applyBorder="1" applyAlignment="1">
      <alignment horizontal="left"/>
    </xf>
    <xf numFmtId="0" fontId="15" fillId="3" borderId="0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0" fillId="0" borderId="4" xfId="2" applyFont="1" applyFill="1" applyBorder="1" applyAlignment="1">
      <alignment horizontal="center" vertical="center"/>
    </xf>
    <xf numFmtId="0" fontId="17" fillId="0" borderId="0" xfId="0" applyFont="1" applyFill="1" applyBorder="1"/>
    <xf numFmtId="0" fontId="17" fillId="0" borderId="5" xfId="0" applyFont="1" applyFill="1" applyBorder="1"/>
    <xf numFmtId="164" fontId="10" fillId="0" borderId="15" xfId="1" applyNumberFormat="1" applyFont="1" applyFill="1" applyBorder="1" applyAlignment="1">
      <alignment vertical="center"/>
    </xf>
    <xf numFmtId="0" fontId="10" fillId="0" borderId="4" xfId="2" applyFont="1" applyFill="1" applyBorder="1" applyAlignment="1">
      <alignment horizontal="left"/>
    </xf>
    <xf numFmtId="0" fontId="8" fillId="0" borderId="0" xfId="2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43" fontId="10" fillId="0" borderId="15" xfId="1" applyNumberFormat="1" applyFont="1" applyFill="1" applyBorder="1" applyAlignment="1">
      <alignment vertical="center"/>
    </xf>
    <xf numFmtId="0" fontId="8" fillId="0" borderId="4" xfId="2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43" fontId="1" fillId="0" borderId="0" xfId="1" applyFont="1" applyAlignment="1" applyProtection="1">
      <alignment vertical="center"/>
      <protection locked="0"/>
    </xf>
    <xf numFmtId="43" fontId="8" fillId="3" borderId="15" xfId="1" applyFont="1" applyFill="1" applyBorder="1" applyAlignment="1" applyProtection="1">
      <alignment horizontal="right" vertical="center"/>
      <protection locked="0"/>
    </xf>
    <xf numFmtId="43" fontId="15" fillId="0" borderId="15" xfId="1" applyNumberFormat="1" applyFont="1" applyFill="1" applyBorder="1" applyAlignment="1" applyProtection="1">
      <alignment vertical="center" wrapText="1"/>
      <protection locked="0"/>
    </xf>
    <xf numFmtId="43" fontId="8" fillId="0" borderId="14" xfId="1" applyNumberFormat="1" applyFont="1" applyFill="1" applyBorder="1" applyAlignment="1">
      <alignment horizontal="right"/>
    </xf>
    <xf numFmtId="43" fontId="15" fillId="0" borderId="15" xfId="1" applyNumberFormat="1" applyFont="1" applyFill="1" applyBorder="1" applyAlignment="1" applyProtection="1">
      <alignment horizontal="right" vertical="center" wrapText="1"/>
      <protection locked="0"/>
    </xf>
    <xf numFmtId="0" fontId="10" fillId="3" borderId="9" xfId="2" applyFont="1" applyFill="1" applyBorder="1" applyAlignment="1">
      <alignment horizontal="centerContinuous"/>
    </xf>
    <xf numFmtId="0" fontId="10" fillId="3" borderId="10" xfId="2" applyFont="1" applyFill="1" applyBorder="1" applyAlignment="1">
      <alignment horizontal="centerContinuous"/>
    </xf>
    <xf numFmtId="0" fontId="10" fillId="3" borderId="11" xfId="2" applyFont="1" applyFill="1" applyBorder="1" applyAlignment="1">
      <alignment horizontal="left" wrapText="1" indent="1"/>
    </xf>
    <xf numFmtId="43" fontId="10" fillId="3" borderId="12" xfId="1" applyNumberFormat="1" applyFont="1" applyFill="1" applyBorder="1" applyAlignment="1">
      <alignment horizontal="right"/>
    </xf>
    <xf numFmtId="43" fontId="10" fillId="3" borderId="13" xfId="1" applyNumberFormat="1" applyFont="1" applyFill="1" applyBorder="1" applyAlignment="1">
      <alignment vertical="center"/>
    </xf>
    <xf numFmtId="0" fontId="18" fillId="3" borderId="2" xfId="0" applyFont="1" applyFill="1" applyBorder="1" applyAlignment="1">
      <alignment vertical="top" wrapText="1"/>
    </xf>
    <xf numFmtId="43" fontId="18" fillId="3" borderId="2" xfId="1" applyNumberFormat="1" applyFont="1" applyFill="1" applyBorder="1" applyAlignment="1">
      <alignment vertical="top" wrapText="1"/>
    </xf>
    <xf numFmtId="43" fontId="7" fillId="0" borderId="9" xfId="1" applyNumberFormat="1" applyFont="1" applyBorder="1" applyAlignment="1">
      <alignment horizontal="center" vertical="top" wrapText="1"/>
    </xf>
    <xf numFmtId="43" fontId="7" fillId="0" borderId="11" xfId="1" applyNumberFormat="1" applyFont="1" applyBorder="1" applyAlignment="1">
      <alignment horizontal="center" vertical="top" wrapText="1"/>
    </xf>
    <xf numFmtId="43" fontId="10" fillId="3" borderId="14" xfId="1" applyNumberFormat="1" applyFont="1" applyFill="1" applyBorder="1" applyAlignment="1">
      <alignment vertical="center"/>
    </xf>
    <xf numFmtId="0" fontId="12" fillId="3" borderId="0" xfId="0" applyFont="1" applyFill="1"/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3:AZ54"/>
  <sheetViews>
    <sheetView showGridLines="0" tabSelected="1" topLeftCell="A19" zoomScale="80" zoomScaleNormal="80" workbookViewId="0">
      <selection activeCell="F30" sqref="F30:J30"/>
    </sheetView>
  </sheetViews>
  <sheetFormatPr baseColWidth="10" defaultColWidth="10.85546875" defaultRowHeight="15" x14ac:dyDescent="0.25"/>
  <cols>
    <col min="1" max="1" width="9.42578125" bestFit="1" customWidth="1"/>
    <col min="2" max="2" width="3.85546875" customWidth="1"/>
    <col min="3" max="4" width="11.42578125" customWidth="1"/>
    <col min="5" max="5" width="30.28515625" customWidth="1"/>
    <col min="6" max="7" width="21" customWidth="1"/>
    <col min="8" max="8" width="17.85546875" bestFit="1" customWidth="1"/>
    <col min="9" max="10" width="21" customWidth="1"/>
    <col min="11" max="11" width="18.7109375" customWidth="1"/>
    <col min="12" max="12" width="4.42578125" bestFit="1" customWidth="1"/>
    <col min="13" max="14" width="17.85546875" bestFit="1" customWidth="1"/>
    <col min="24" max="24" width="2.85546875" customWidth="1"/>
    <col min="25" max="25" width="16" bestFit="1" customWidth="1"/>
    <col min="26" max="26" width="12.28515625" bestFit="1" customWidth="1"/>
  </cols>
  <sheetData>
    <row r="3" spans="3:11" ht="5.45" customHeight="1" x14ac:dyDescent="0.25">
      <c r="C3" s="1"/>
      <c r="D3" s="2"/>
      <c r="E3" s="2"/>
      <c r="F3" s="2"/>
      <c r="G3" s="2"/>
      <c r="H3" s="2"/>
      <c r="I3" s="2"/>
      <c r="J3" s="2"/>
      <c r="K3" s="3"/>
    </row>
    <row r="4" spans="3:11" x14ac:dyDescent="0.25">
      <c r="C4" s="4" t="s">
        <v>0</v>
      </c>
      <c r="D4" s="5"/>
      <c r="E4" s="5"/>
      <c r="F4" s="5"/>
      <c r="G4" s="5"/>
      <c r="H4" s="5"/>
      <c r="I4" s="5"/>
      <c r="J4" s="5"/>
      <c r="K4" s="6"/>
    </row>
    <row r="5" spans="3:11" x14ac:dyDescent="0.25">
      <c r="C5" s="7" t="s">
        <v>1</v>
      </c>
      <c r="D5" s="8"/>
      <c r="E5" s="8"/>
      <c r="F5" s="8"/>
      <c r="G5" s="8"/>
      <c r="H5" s="8"/>
      <c r="I5" s="8"/>
      <c r="J5" s="8"/>
      <c r="K5" s="9"/>
    </row>
    <row r="6" spans="3:11" x14ac:dyDescent="0.25">
      <c r="C6" s="10" t="s">
        <v>2</v>
      </c>
      <c r="D6" s="11"/>
      <c r="E6" s="11"/>
      <c r="F6" s="11"/>
      <c r="G6" s="11"/>
      <c r="H6" s="11"/>
      <c r="I6" s="11"/>
      <c r="J6" s="11"/>
      <c r="K6" s="12"/>
    </row>
    <row r="7" spans="3:11" x14ac:dyDescent="0.25">
      <c r="C7" s="13"/>
      <c r="D7" s="13"/>
      <c r="E7" s="13"/>
      <c r="F7" s="14"/>
      <c r="G7" s="15"/>
      <c r="H7" s="15"/>
      <c r="I7" s="15"/>
      <c r="J7" s="15"/>
      <c r="K7" s="15"/>
    </row>
    <row r="8" spans="3:11" x14ac:dyDescent="0.25">
      <c r="C8" s="16" t="s">
        <v>3</v>
      </c>
      <c r="D8" s="17"/>
      <c r="E8" s="18"/>
      <c r="F8" s="19" t="s">
        <v>4</v>
      </c>
      <c r="G8" s="20"/>
      <c r="H8" s="20"/>
      <c r="I8" s="20"/>
      <c r="J8" s="21"/>
      <c r="K8" s="22" t="s">
        <v>5</v>
      </c>
    </row>
    <row r="9" spans="3:11" ht="26.25" x14ac:dyDescent="0.25">
      <c r="C9" s="23"/>
      <c r="D9" s="24"/>
      <c r="E9" s="25"/>
      <c r="F9" s="26" t="s">
        <v>6</v>
      </c>
      <c r="G9" s="27" t="s">
        <v>7</v>
      </c>
      <c r="H9" s="26" t="s">
        <v>8</v>
      </c>
      <c r="I9" s="26" t="s">
        <v>9</v>
      </c>
      <c r="J9" s="26" t="s">
        <v>10</v>
      </c>
      <c r="K9" s="22"/>
    </row>
    <row r="10" spans="3:11" x14ac:dyDescent="0.25">
      <c r="C10" s="28"/>
      <c r="D10" s="29"/>
      <c r="E10" s="30"/>
      <c r="F10" s="31" t="s">
        <v>11</v>
      </c>
      <c r="G10" s="31" t="s">
        <v>12</v>
      </c>
      <c r="H10" s="31" t="s">
        <v>13</v>
      </c>
      <c r="I10" s="31" t="s">
        <v>14</v>
      </c>
      <c r="J10" s="31" t="s">
        <v>15</v>
      </c>
      <c r="K10" s="31" t="s">
        <v>16</v>
      </c>
    </row>
    <row r="11" spans="3:11" x14ac:dyDescent="0.25">
      <c r="C11" s="32"/>
      <c r="D11" s="33"/>
      <c r="E11" s="34"/>
      <c r="F11" s="35"/>
      <c r="G11" s="36"/>
      <c r="H11" s="36"/>
      <c r="I11" s="36"/>
      <c r="J11" s="37"/>
      <c r="K11" s="36"/>
    </row>
    <row r="12" spans="3:11" x14ac:dyDescent="0.25">
      <c r="C12" s="38" t="s">
        <v>17</v>
      </c>
      <c r="D12" s="39"/>
      <c r="E12" s="40"/>
      <c r="F12" s="41">
        <v>2003080233.5899999</v>
      </c>
      <c r="G12" s="41">
        <v>0</v>
      </c>
      <c r="H12" s="41">
        <v>2003080233.5899999</v>
      </c>
      <c r="I12" s="41">
        <v>1837793164.49</v>
      </c>
      <c r="J12" s="41">
        <v>1837793164.49</v>
      </c>
      <c r="K12" s="41">
        <v>-165287069.09999999</v>
      </c>
    </row>
    <row r="13" spans="3:11" ht="15" customHeight="1" x14ac:dyDescent="0.25">
      <c r="C13" s="38" t="s">
        <v>18</v>
      </c>
      <c r="D13" s="39"/>
      <c r="E13" s="40"/>
      <c r="F13" s="41"/>
      <c r="G13" s="41"/>
      <c r="H13" s="41"/>
      <c r="I13" s="41"/>
      <c r="J13" s="41"/>
      <c r="K13" s="41"/>
    </row>
    <row r="14" spans="3:11" ht="15" customHeight="1" x14ac:dyDescent="0.25">
      <c r="C14" s="38" t="s">
        <v>19</v>
      </c>
      <c r="D14" s="39"/>
      <c r="E14" s="40"/>
      <c r="F14" s="41"/>
      <c r="G14" s="41"/>
      <c r="H14" s="41"/>
      <c r="I14" s="41"/>
      <c r="J14" s="41"/>
      <c r="K14" s="41"/>
    </row>
    <row r="15" spans="3:11" x14ac:dyDescent="0.25">
      <c r="C15" s="38" t="s">
        <v>20</v>
      </c>
      <c r="D15" s="39"/>
      <c r="E15" s="40"/>
      <c r="F15" s="41">
        <v>322206102.75999999</v>
      </c>
      <c r="G15" s="41">
        <v>0</v>
      </c>
      <c r="H15" s="41">
        <v>322206102.75999999</v>
      </c>
      <c r="I15" s="41">
        <v>242362003.19999999</v>
      </c>
      <c r="J15" s="41">
        <v>242362003.19999999</v>
      </c>
      <c r="K15" s="41">
        <v>-79844099.560000002</v>
      </c>
    </row>
    <row r="16" spans="3:11" x14ac:dyDescent="0.25">
      <c r="C16" s="42" t="s">
        <v>21</v>
      </c>
      <c r="D16" s="43"/>
      <c r="E16" s="44"/>
      <c r="F16" s="41">
        <v>231197813.94</v>
      </c>
      <c r="G16" s="41">
        <v>0</v>
      </c>
      <c r="H16" s="41">
        <v>231197813.94</v>
      </c>
      <c r="I16" s="41">
        <v>183992109.65000001</v>
      </c>
      <c r="J16" s="41">
        <v>183976448.50999999</v>
      </c>
      <c r="K16" s="41">
        <v>-47221365.43</v>
      </c>
    </row>
    <row r="17" spans="1:52" ht="15.75" customHeight="1" x14ac:dyDescent="0.25">
      <c r="C17" s="42" t="s">
        <v>22</v>
      </c>
      <c r="D17" s="43"/>
      <c r="E17" s="44"/>
      <c r="F17" s="41">
        <v>302272840.00999999</v>
      </c>
      <c r="G17" s="41">
        <v>0</v>
      </c>
      <c r="H17" s="41">
        <v>302272840.00999999</v>
      </c>
      <c r="I17" s="41">
        <v>287533341.19</v>
      </c>
      <c r="J17" s="41">
        <v>287533341.19</v>
      </c>
      <c r="K17" s="41">
        <v>-14739498.82</v>
      </c>
    </row>
    <row r="18" spans="1:52" s="45" customFormat="1" ht="29.25" customHeight="1" x14ac:dyDescent="0.25">
      <c r="A18"/>
      <c r="B18"/>
      <c r="C18" s="42" t="s">
        <v>23</v>
      </c>
      <c r="D18" s="43"/>
      <c r="E18" s="44"/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</row>
    <row r="19" spans="1:52" s="45" customFormat="1" ht="51.75" customHeight="1" x14ac:dyDescent="0.25">
      <c r="A19"/>
      <c r="B19"/>
      <c r="C19" s="42" t="s">
        <v>24</v>
      </c>
      <c r="D19" s="43"/>
      <c r="E19" s="44"/>
      <c r="F19" s="41">
        <v>3408419720.6599998</v>
      </c>
      <c r="G19" s="41">
        <v>-14406737.380000001</v>
      </c>
      <c r="H19" s="41">
        <v>3394012983.2800002</v>
      </c>
      <c r="I19" s="41">
        <v>3463602505.8099999</v>
      </c>
      <c r="J19" s="41">
        <v>3463602505.8099999</v>
      </c>
      <c r="K19" s="41">
        <v>55182785.149999999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</row>
    <row r="20" spans="1:52" s="45" customFormat="1" ht="34.5" customHeight="1" x14ac:dyDescent="0.25">
      <c r="A20"/>
      <c r="B20"/>
      <c r="C20" s="42" t="s">
        <v>25</v>
      </c>
      <c r="D20" s="43"/>
      <c r="E20" s="44"/>
      <c r="F20" s="41">
        <v>150217678.34</v>
      </c>
      <c r="G20" s="41">
        <v>170532127.27000001</v>
      </c>
      <c r="H20" s="41">
        <v>320749805.61000001</v>
      </c>
      <c r="I20" s="41">
        <v>544105470.29999995</v>
      </c>
      <c r="J20" s="41">
        <v>544105470.29999995</v>
      </c>
      <c r="K20" s="41">
        <v>393887791.95999998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</row>
    <row r="21" spans="1:52" ht="15" customHeight="1" x14ac:dyDescent="0.25">
      <c r="C21" s="42" t="s">
        <v>26</v>
      </c>
      <c r="D21" s="43"/>
      <c r="E21" s="44"/>
      <c r="F21" s="41">
        <v>320869719.47000003</v>
      </c>
      <c r="G21" s="41">
        <v>0</v>
      </c>
      <c r="H21" s="41">
        <v>320869719.47000003</v>
      </c>
      <c r="I21" s="41">
        <v>0</v>
      </c>
      <c r="J21" s="41">
        <v>0</v>
      </c>
      <c r="K21" s="41">
        <v>-320869719.47000003</v>
      </c>
    </row>
    <row r="22" spans="1:52" x14ac:dyDescent="0.25">
      <c r="C22" s="46"/>
      <c r="D22" s="47"/>
      <c r="E22" s="48"/>
      <c r="F22" s="49"/>
      <c r="G22" s="41"/>
      <c r="H22" s="41"/>
      <c r="I22" s="41"/>
      <c r="J22" s="41"/>
      <c r="K22" s="41"/>
    </row>
    <row r="23" spans="1:52" x14ac:dyDescent="0.25">
      <c r="C23" s="50"/>
      <c r="D23" s="51"/>
      <c r="E23" s="52" t="s">
        <v>27</v>
      </c>
      <c r="F23" s="53">
        <f>SUM(F12:F22)</f>
        <v>6738264108.7700005</v>
      </c>
      <c r="G23" s="53">
        <f t="shared" ref="G23:J23" si="0">SUM(G12:G22)</f>
        <v>156125389.89000002</v>
      </c>
      <c r="H23" s="53">
        <f t="shared" si="0"/>
        <v>6894389498.6599998</v>
      </c>
      <c r="I23" s="53">
        <f t="shared" si="0"/>
        <v>6559388594.6400003</v>
      </c>
      <c r="J23" s="53">
        <f t="shared" si="0"/>
        <v>6559372933.5</v>
      </c>
      <c r="K23" s="54">
        <f>K12+K15+K17+K19+K20+K16+K21+K18</f>
        <v>-178891175.27000004</v>
      </c>
    </row>
    <row r="24" spans="1:52" x14ac:dyDescent="0.25">
      <c r="C24" s="55"/>
      <c r="D24" s="55"/>
      <c r="E24" s="55"/>
      <c r="F24" s="56"/>
      <c r="G24" s="56"/>
      <c r="H24" s="57"/>
      <c r="I24" s="58" t="s">
        <v>28</v>
      </c>
      <c r="J24" s="59"/>
      <c r="K24" s="60"/>
    </row>
    <row r="25" spans="1:52" x14ac:dyDescent="0.25">
      <c r="C25" s="61" t="s">
        <v>29</v>
      </c>
      <c r="D25" s="62"/>
      <c r="E25" s="63"/>
      <c r="F25" s="63"/>
      <c r="G25" s="63"/>
      <c r="H25" s="63"/>
      <c r="I25" s="63"/>
      <c r="J25" s="64"/>
      <c r="K25" s="65"/>
    </row>
    <row r="26" spans="1:52" x14ac:dyDescent="0.25">
      <c r="E26" s="66"/>
      <c r="F26" s="67"/>
      <c r="G26" s="67"/>
      <c r="H26" s="67"/>
      <c r="I26" s="67"/>
      <c r="J26" s="67"/>
      <c r="K26" s="67"/>
    </row>
    <row r="27" spans="1:52" x14ac:dyDescent="0.25">
      <c r="F27" s="68"/>
      <c r="G27" s="68"/>
      <c r="H27" s="68"/>
      <c r="I27" s="68"/>
      <c r="J27" s="68"/>
      <c r="K27" s="68"/>
    </row>
    <row r="28" spans="1:52" ht="15" customHeight="1" x14ac:dyDescent="0.25">
      <c r="C28" s="16" t="s">
        <v>30</v>
      </c>
      <c r="D28" s="17"/>
      <c r="E28" s="17"/>
      <c r="F28" s="19" t="s">
        <v>4</v>
      </c>
      <c r="G28" s="20"/>
      <c r="H28" s="20"/>
      <c r="I28" s="20"/>
      <c r="J28" s="21"/>
      <c r="K28" s="22" t="s">
        <v>5</v>
      </c>
    </row>
    <row r="29" spans="1:52" ht="26.25" x14ac:dyDescent="0.25">
      <c r="C29" s="23"/>
      <c r="D29" s="24"/>
      <c r="E29" s="24"/>
      <c r="F29" s="26" t="s">
        <v>6</v>
      </c>
      <c r="G29" s="27" t="s">
        <v>31</v>
      </c>
      <c r="H29" s="26" t="s">
        <v>8</v>
      </c>
      <c r="I29" s="26" t="s">
        <v>9</v>
      </c>
      <c r="J29" s="26" t="s">
        <v>10</v>
      </c>
      <c r="K29" s="22"/>
    </row>
    <row r="30" spans="1:52" x14ac:dyDescent="0.25">
      <c r="C30" s="28"/>
      <c r="D30" s="29"/>
      <c r="E30" s="29"/>
      <c r="F30" s="31" t="s">
        <v>11</v>
      </c>
      <c r="G30" s="31" t="s">
        <v>12</v>
      </c>
      <c r="H30" s="31" t="s">
        <v>13</v>
      </c>
      <c r="I30" s="31" t="s">
        <v>14</v>
      </c>
      <c r="J30" s="31" t="s">
        <v>15</v>
      </c>
      <c r="K30" s="31" t="s">
        <v>16</v>
      </c>
    </row>
    <row r="31" spans="1:52" x14ac:dyDescent="0.25">
      <c r="C31" s="69"/>
      <c r="D31" s="70"/>
      <c r="E31" s="71"/>
      <c r="F31" s="72"/>
      <c r="G31" s="72"/>
      <c r="H31" s="72"/>
      <c r="I31" s="72"/>
      <c r="J31" s="72"/>
      <c r="K31" s="72"/>
    </row>
    <row r="32" spans="1:52" ht="27.75" customHeight="1" x14ac:dyDescent="0.25">
      <c r="C32" s="73" t="s">
        <v>32</v>
      </c>
      <c r="D32" s="74"/>
      <c r="E32" s="75"/>
      <c r="F32" s="76">
        <f t="shared" ref="F32" si="1">SUM(F33:F40)</f>
        <v>6417394389.3000002</v>
      </c>
      <c r="G32" s="76">
        <v>156125389.89000002</v>
      </c>
      <c r="H32" s="76">
        <v>6573519779.1899996</v>
      </c>
      <c r="I32" s="76">
        <v>6559388594.6400003</v>
      </c>
      <c r="J32" s="76">
        <v>6559372933.5</v>
      </c>
      <c r="K32" s="76">
        <v>141978544.20000002</v>
      </c>
    </row>
    <row r="33" spans="3:11" x14ac:dyDescent="0.25">
      <c r="C33" s="77"/>
      <c r="D33" s="78" t="s">
        <v>17</v>
      </c>
      <c r="E33" s="79"/>
      <c r="F33" s="80">
        <v>2003080233.5899999</v>
      </c>
      <c r="G33" s="80">
        <v>0</v>
      </c>
      <c r="H33" s="80">
        <v>2003080233.5899999</v>
      </c>
      <c r="I33" s="80">
        <v>1837793164.49</v>
      </c>
      <c r="J33" s="80">
        <v>1837793164.49</v>
      </c>
      <c r="K33" s="80">
        <v>-165287069.09999999</v>
      </c>
    </row>
    <row r="34" spans="3:11" ht="15" customHeight="1" x14ac:dyDescent="0.25">
      <c r="C34" s="77"/>
      <c r="D34" s="78" t="s">
        <v>18</v>
      </c>
      <c r="E34" s="78"/>
      <c r="F34" s="80"/>
      <c r="G34" s="80"/>
      <c r="H34" s="80"/>
      <c r="I34" s="80"/>
      <c r="J34" s="80"/>
      <c r="K34" s="80"/>
    </row>
    <row r="35" spans="3:11" x14ac:dyDescent="0.25">
      <c r="C35" s="77"/>
      <c r="D35" s="78" t="s">
        <v>19</v>
      </c>
      <c r="E35" s="79"/>
      <c r="F35" s="80"/>
      <c r="G35" s="80"/>
      <c r="H35" s="80"/>
      <c r="I35" s="80"/>
      <c r="J35" s="80"/>
      <c r="K35" s="80"/>
    </row>
    <row r="36" spans="3:11" x14ac:dyDescent="0.25">
      <c r="C36" s="77"/>
      <c r="D36" s="78" t="s">
        <v>20</v>
      </c>
      <c r="E36" s="79"/>
      <c r="F36" s="80">
        <v>322206102.75999999</v>
      </c>
      <c r="G36" s="80">
        <v>0</v>
      </c>
      <c r="H36" s="80">
        <v>322206102.75999999</v>
      </c>
      <c r="I36" s="80">
        <v>242362003.19999999</v>
      </c>
      <c r="J36" s="80">
        <v>242362003.19999999</v>
      </c>
      <c r="K36" s="80">
        <v>-79844099.560000002</v>
      </c>
    </row>
    <row r="37" spans="3:11" x14ac:dyDescent="0.25">
      <c r="C37" s="77"/>
      <c r="D37" s="78" t="s">
        <v>21</v>
      </c>
      <c r="E37" s="79"/>
      <c r="F37" s="81">
        <v>231197813.94</v>
      </c>
      <c r="G37" s="80">
        <v>0</v>
      </c>
      <c r="H37" s="80">
        <v>231197813.94</v>
      </c>
      <c r="I37" s="80">
        <v>183992109.65000001</v>
      </c>
      <c r="J37" s="80">
        <v>183976448.50999999</v>
      </c>
      <c r="K37" s="80">
        <v>-47221365.43</v>
      </c>
    </row>
    <row r="38" spans="3:11" x14ac:dyDescent="0.25">
      <c r="C38" s="77"/>
      <c r="D38" s="78" t="s">
        <v>22</v>
      </c>
      <c r="E38" s="79"/>
      <c r="F38" s="81">
        <v>302272840.00999999</v>
      </c>
      <c r="G38" s="80">
        <v>0</v>
      </c>
      <c r="H38" s="80">
        <v>302272840.00999999</v>
      </c>
      <c r="I38" s="80">
        <v>287533341.19</v>
      </c>
      <c r="J38" s="80">
        <v>287533341.19</v>
      </c>
      <c r="K38" s="80">
        <v>-14739498.82</v>
      </c>
    </row>
    <row r="39" spans="3:11" ht="44.25" customHeight="1" x14ac:dyDescent="0.25">
      <c r="C39" s="77"/>
      <c r="D39" s="78" t="s">
        <v>24</v>
      </c>
      <c r="E39" s="79"/>
      <c r="F39" s="80">
        <v>3408419720.6599998</v>
      </c>
      <c r="G39" s="82">
        <v>-14406737.380000001</v>
      </c>
      <c r="H39" s="81">
        <v>3394012983.2800002</v>
      </c>
      <c r="I39" s="81">
        <v>3463602505.8099999</v>
      </c>
      <c r="J39" s="81">
        <v>3463602505.8099999</v>
      </c>
      <c r="K39" s="81">
        <v>55182785.149999999</v>
      </c>
    </row>
    <row r="40" spans="3:11" ht="30.75" customHeight="1" x14ac:dyDescent="0.25">
      <c r="C40" s="77"/>
      <c r="D40" s="78" t="s">
        <v>25</v>
      </c>
      <c r="E40" s="79"/>
      <c r="F40" s="83">
        <v>150217678.34</v>
      </c>
      <c r="G40" s="82">
        <v>170532127.27000001</v>
      </c>
      <c r="H40" s="82">
        <v>320749805.61000001</v>
      </c>
      <c r="I40" s="82">
        <v>544105470.29999995</v>
      </c>
      <c r="J40" s="82">
        <v>544105470.29999995</v>
      </c>
      <c r="K40" s="84">
        <v>393887791.95999998</v>
      </c>
    </row>
    <row r="41" spans="3:11" x14ac:dyDescent="0.25">
      <c r="C41" s="77"/>
      <c r="D41" s="85"/>
      <c r="E41" s="86"/>
      <c r="F41" s="87"/>
      <c r="G41" s="88"/>
      <c r="H41" s="81"/>
      <c r="I41" s="88"/>
      <c r="J41" s="88"/>
      <c r="K41" s="87"/>
    </row>
    <row r="42" spans="3:11" ht="58.5" customHeight="1" x14ac:dyDescent="0.25">
      <c r="C42" s="73" t="s">
        <v>33</v>
      </c>
      <c r="D42" s="74"/>
      <c r="E42" s="75"/>
      <c r="F42" s="89">
        <f t="shared" ref="F42" si="2">SUM(F43:F46)</f>
        <v>0</v>
      </c>
      <c r="G42" s="89">
        <v>0</v>
      </c>
      <c r="H42" s="89">
        <v>0</v>
      </c>
      <c r="I42" s="89">
        <v>0</v>
      </c>
      <c r="J42" s="89">
        <v>0</v>
      </c>
      <c r="K42" s="89">
        <v>0</v>
      </c>
    </row>
    <row r="43" spans="3:11" ht="19.5" customHeight="1" x14ac:dyDescent="0.25">
      <c r="C43" s="90"/>
      <c r="D43" s="78" t="s">
        <v>18</v>
      </c>
      <c r="E43" s="79"/>
      <c r="F43" s="88">
        <v>0</v>
      </c>
      <c r="G43" s="88">
        <v>0</v>
      </c>
      <c r="H43" s="81">
        <v>0</v>
      </c>
      <c r="I43" s="88">
        <v>0</v>
      </c>
      <c r="J43" s="88">
        <v>0</v>
      </c>
      <c r="K43" s="80">
        <v>0</v>
      </c>
    </row>
    <row r="44" spans="3:11" ht="19.5" customHeight="1" x14ac:dyDescent="0.25">
      <c r="C44" s="90"/>
      <c r="D44" s="91" t="s">
        <v>21</v>
      </c>
      <c r="E44" s="92"/>
      <c r="F44" s="88"/>
      <c r="G44" s="83">
        <v>0</v>
      </c>
      <c r="H44" s="83">
        <v>0</v>
      </c>
      <c r="I44" s="83">
        <v>0</v>
      </c>
      <c r="J44" s="83">
        <v>0</v>
      </c>
      <c r="K44" s="80">
        <v>0</v>
      </c>
    </row>
    <row r="45" spans="3:11" ht="30" customHeight="1" x14ac:dyDescent="0.25">
      <c r="C45" s="77"/>
      <c r="D45" s="78" t="s">
        <v>23</v>
      </c>
      <c r="E45" s="79"/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</row>
    <row r="46" spans="3:11" ht="33.75" customHeight="1" x14ac:dyDescent="0.25">
      <c r="C46" s="77"/>
      <c r="D46" s="78" t="s">
        <v>25</v>
      </c>
      <c r="E46" s="79"/>
      <c r="F46" s="88">
        <v>0</v>
      </c>
      <c r="G46" s="88">
        <v>0</v>
      </c>
      <c r="H46" s="81">
        <v>0</v>
      </c>
      <c r="I46" s="88">
        <v>0</v>
      </c>
      <c r="J46" s="88">
        <v>0</v>
      </c>
      <c r="K46" s="81">
        <v>0</v>
      </c>
    </row>
    <row r="47" spans="3:11" x14ac:dyDescent="0.25">
      <c r="C47" s="93"/>
      <c r="D47" s="94"/>
      <c r="E47" s="95"/>
      <c r="F47" s="96"/>
      <c r="G47" s="96"/>
      <c r="H47" s="81">
        <v>0</v>
      </c>
      <c r="I47" s="96"/>
      <c r="J47" s="96"/>
      <c r="K47" s="81">
        <v>0</v>
      </c>
    </row>
    <row r="48" spans="3:11" x14ac:dyDescent="0.25">
      <c r="C48" s="97" t="s">
        <v>34</v>
      </c>
      <c r="D48" s="98"/>
      <c r="E48" s="99"/>
      <c r="F48" s="100">
        <f t="shared" ref="F48" si="3">SUM(F49)</f>
        <v>320869719.47000003</v>
      </c>
      <c r="G48" s="100">
        <v>0</v>
      </c>
      <c r="H48" s="100">
        <v>320869719.47000003</v>
      </c>
      <c r="I48" s="100">
        <v>0</v>
      </c>
      <c r="J48" s="100">
        <v>0</v>
      </c>
      <c r="K48" s="100">
        <v>-320869719.47000003</v>
      </c>
    </row>
    <row r="49" spans="3:11" ht="19.5" customHeight="1" x14ac:dyDescent="0.25">
      <c r="C49" s="101"/>
      <c r="D49" s="102" t="s">
        <v>26</v>
      </c>
      <c r="E49" s="103"/>
      <c r="F49" s="104">
        <v>320869719.47000003</v>
      </c>
      <c r="G49" s="105">
        <v>0</v>
      </c>
      <c r="H49" s="83">
        <v>320869719.47000003</v>
      </c>
      <c r="I49" s="83">
        <v>0</v>
      </c>
      <c r="J49" s="83">
        <v>0</v>
      </c>
      <c r="K49" s="106">
        <v>-320869719.47000003</v>
      </c>
    </row>
    <row r="50" spans="3:11" x14ac:dyDescent="0.25">
      <c r="C50" s="46"/>
      <c r="D50" s="47"/>
      <c r="E50" s="48"/>
      <c r="F50" s="107"/>
      <c r="G50" s="108"/>
      <c r="H50" s="108"/>
      <c r="I50" s="108"/>
      <c r="J50" s="108"/>
      <c r="K50" s="108"/>
    </row>
    <row r="51" spans="3:11" x14ac:dyDescent="0.25">
      <c r="C51" s="109"/>
      <c r="D51" s="110"/>
      <c r="E51" s="111" t="s">
        <v>27</v>
      </c>
      <c r="F51" s="112">
        <f t="shared" ref="F51" si="4">F32+F42+F48</f>
        <v>6738264108.7700005</v>
      </c>
      <c r="G51" s="112">
        <f>G32+G42+G48</f>
        <v>156125389.89000002</v>
      </c>
      <c r="H51" s="112">
        <f t="shared" ref="H51:J51" si="5">H32+H42+H48</f>
        <v>6894389498.6599998</v>
      </c>
      <c r="I51" s="112">
        <f t="shared" si="5"/>
        <v>6559388594.6400003</v>
      </c>
      <c r="J51" s="112">
        <f t="shared" si="5"/>
        <v>6559372933.5</v>
      </c>
      <c r="K51" s="113">
        <f>K32+K42+K48</f>
        <v>-178891175.27000001</v>
      </c>
    </row>
    <row r="52" spans="3:11" x14ac:dyDescent="0.25">
      <c r="C52" s="114"/>
      <c r="D52" s="114"/>
      <c r="E52" s="114"/>
      <c r="F52" s="115"/>
      <c r="G52" s="115"/>
      <c r="H52" s="115"/>
      <c r="I52" s="116" t="s">
        <v>28</v>
      </c>
      <c r="J52" s="117"/>
      <c r="K52" s="118"/>
    </row>
    <row r="53" spans="3:11" x14ac:dyDescent="0.25">
      <c r="C53" s="119" t="s">
        <v>29</v>
      </c>
      <c r="D53" s="14"/>
      <c r="E53" s="14"/>
      <c r="F53" s="14"/>
      <c r="G53" s="14"/>
      <c r="H53" s="14"/>
      <c r="I53" s="14"/>
      <c r="J53" s="14"/>
      <c r="K53" s="14"/>
    </row>
    <row r="54" spans="3:11" x14ac:dyDescent="0.25">
      <c r="G54" s="68"/>
    </row>
  </sheetData>
  <mergeCells count="39">
    <mergeCell ref="C42:E42"/>
    <mergeCell ref="D43:E43"/>
    <mergeCell ref="D45:E45"/>
    <mergeCell ref="D46:E46"/>
    <mergeCell ref="D49:E49"/>
    <mergeCell ref="K51:K52"/>
    <mergeCell ref="I52:J52"/>
    <mergeCell ref="D35:E35"/>
    <mergeCell ref="D36:E36"/>
    <mergeCell ref="D37:E37"/>
    <mergeCell ref="D38:E38"/>
    <mergeCell ref="D39:E39"/>
    <mergeCell ref="D40:E40"/>
    <mergeCell ref="C28:E30"/>
    <mergeCell ref="F28:J28"/>
    <mergeCell ref="K28:K29"/>
    <mergeCell ref="C32:E32"/>
    <mergeCell ref="D33:E33"/>
    <mergeCell ref="D34:E34"/>
    <mergeCell ref="C18:E18"/>
    <mergeCell ref="C19:E19"/>
    <mergeCell ref="C20:E20"/>
    <mergeCell ref="C21:E21"/>
    <mergeCell ref="K23:K24"/>
    <mergeCell ref="F24:G24"/>
    <mergeCell ref="I24:J24"/>
    <mergeCell ref="C12:E12"/>
    <mergeCell ref="C13:E13"/>
    <mergeCell ref="C14:E14"/>
    <mergeCell ref="C15:E15"/>
    <mergeCell ref="C16:E16"/>
    <mergeCell ref="C17:E17"/>
    <mergeCell ref="C3:K3"/>
    <mergeCell ref="C4:K4"/>
    <mergeCell ref="C5:K5"/>
    <mergeCell ref="C6:K6"/>
    <mergeCell ref="C8:E10"/>
    <mergeCell ref="F8:J8"/>
    <mergeCell ref="K8:K9"/>
  </mergeCells>
  <printOptions horizontalCentered="1"/>
  <pageMargins left="0.31496062992125984" right="0.31496062992125984" top="0.35433070866141736" bottom="0.35433070866141736" header="0" footer="0"/>
  <pageSetup scale="76" fitToHeight="0" orientation="landscape" r:id="rId1"/>
  <rowBreaks count="1" manualBreakCount="1">
    <brk id="27" min="2" max="10" man="1"/>
  </rowBreaks>
  <ignoredErrors>
    <ignoredError sqref="F10:J10 F30:J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Analitico Ingresos</vt:lpstr>
      <vt:lpstr>'Analitico Ingresos'!Área_de_impresión</vt:lpstr>
      <vt:lpstr>'Analitico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Luna Villanueva</dc:creator>
  <cp:lastModifiedBy>Daniel Luna Villanueva</cp:lastModifiedBy>
  <cp:lastPrinted>2021-05-18T18:31:30Z</cp:lastPrinted>
  <dcterms:created xsi:type="dcterms:W3CDTF">2021-05-18T18:30:30Z</dcterms:created>
  <dcterms:modified xsi:type="dcterms:W3CDTF">2021-05-18T18:31:33Z</dcterms:modified>
</cp:coreProperties>
</file>