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0\4T\"/>
    </mc:Choice>
  </mc:AlternateContent>
  <bookViews>
    <workbookView xWindow="0" yWindow="0" windowWidth="28800" windowHeight="12300"/>
  </bookViews>
  <sheets>
    <sheet name="ADMINISTRATIVA II" sheetId="1" r:id="rId1"/>
  </sheets>
  <externalReferences>
    <externalReference r:id="rId2"/>
  </externalReferences>
  <definedNames>
    <definedName name="_xlnm.Print_Area" localSheetId="0">'ADMINISTRATIVA II'!$B$2:$I$18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E17" i="1"/>
  <c r="D17" i="1"/>
  <c r="F15" i="1"/>
  <c r="I15" i="1" s="1"/>
  <c r="F14" i="1"/>
  <c r="I14" i="1" s="1"/>
  <c r="F13" i="1"/>
  <c r="I13" i="1" s="1"/>
  <c r="B6" i="1"/>
  <c r="I17" i="1" l="1"/>
  <c r="F17" i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<sst xmlns="http://schemas.openxmlformats.org/spreadsheetml/2006/main" count="19" uniqueCount="19">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</sst>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3" fillId="2" borderId="4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5" xfId="1" applyNumberFormat="1" applyFont="1" applyFill="1" applyBorder="1" applyAlignment="1" applyProtection="1">
      <alignment horizontal="center"/>
      <protection locked="0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0" fontId="4" fillId="3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wrapText="1"/>
    </xf>
    <xf numFmtId="37" fontId="5" fillId="4" borderId="6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/>
    </xf>
    <xf numFmtId="0" fontId="6" fillId="3" borderId="4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top" wrapText="1"/>
    </xf>
    <xf numFmtId="0" fontId="6" fillId="3" borderId="5" xfId="0" applyFont="1" applyFill="1" applyBorder="1" applyAlignment="1" applyProtection="1">
      <alignment horizontal="justify" vertical="top" wrapText="1"/>
      <protection locked="0"/>
    </xf>
    <xf numFmtId="43" fontId="7" fillId="3" borderId="13" xfId="1" applyFont="1" applyFill="1" applyBorder="1" applyAlignment="1" applyProtection="1">
      <alignment vertical="center" wrapText="1"/>
    </xf>
    <xf numFmtId="0" fontId="6" fillId="3" borderId="6" xfId="0" applyFont="1" applyFill="1" applyBorder="1" applyAlignment="1">
      <alignment horizontal="justify" vertical="top" wrapText="1"/>
    </xf>
    <xf numFmtId="0" fontId="6" fillId="3" borderId="12" xfId="0" applyFont="1" applyFill="1" applyBorder="1" applyAlignment="1">
      <alignment horizontal="justify" vertical="top" wrapText="1"/>
    </xf>
    <xf numFmtId="43" fontId="6" fillId="3" borderId="14" xfId="1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0" fontId="5" fillId="3" borderId="12" xfId="0" applyFont="1" applyFill="1" applyBorder="1" applyAlignment="1">
      <alignment horizontal="justify" vertical="top" wrapText="1"/>
    </xf>
    <xf numFmtId="43" fontId="8" fillId="3" borderId="11" xfId="1" applyFont="1" applyFill="1" applyBorder="1" applyAlignment="1">
      <alignment vertical="center" wrapText="1"/>
    </xf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01%20CONTAB%202020-2021\INF%20DE%20AVANCES%20GESTION%20FIN%202020\12%20-%20TRIMESTRE%204%20OCT%20-%20DIC%202020\PRESUPUESTALES%20BORRADOR\CONAC%20(EGRESOS)%20dic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diciembre de 2020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Normal="100" workbookViewId="0">
      <selection activeCell="B18" sqref="B18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6.85546875" bestFit="1" customWidth="1"/>
    <col min="5" max="9" width="21" customWidth="1"/>
  </cols>
  <sheetData>
    <row r="2" spans="2:9" x14ac:dyDescent="0.25">
      <c r="B2" s="1"/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7" t="s">
        <v>2</v>
      </c>
      <c r="C5" s="8"/>
      <c r="D5" s="8"/>
      <c r="E5" s="8"/>
      <c r="F5" s="8"/>
      <c r="G5" s="8"/>
      <c r="H5" s="8"/>
      <c r="I5" s="9"/>
    </row>
    <row r="6" spans="2:9" x14ac:dyDescent="0.25">
      <c r="B6" s="10" t="str">
        <f>[1]ADMINISTRATIVA!B6</f>
        <v>Del 1° de enero al 31 de diciembre de 2020</v>
      </c>
      <c r="C6" s="11"/>
      <c r="D6" s="11"/>
      <c r="E6" s="11"/>
      <c r="F6" s="11"/>
      <c r="G6" s="11"/>
      <c r="H6" s="11"/>
      <c r="I6" s="11"/>
    </row>
    <row r="7" spans="2:9" x14ac:dyDescent="0.25">
      <c r="B7" s="12"/>
      <c r="C7" s="12"/>
      <c r="D7" s="12"/>
      <c r="E7" s="12"/>
      <c r="F7" s="12"/>
      <c r="G7" s="12"/>
      <c r="H7" s="12"/>
      <c r="I7" s="12"/>
    </row>
    <row r="8" spans="2:9" x14ac:dyDescent="0.25">
      <c r="B8" s="13" t="s">
        <v>3</v>
      </c>
      <c r="C8" s="14"/>
      <c r="D8" s="15" t="s">
        <v>4</v>
      </c>
      <c r="E8" s="16"/>
      <c r="F8" s="16"/>
      <c r="G8" s="16"/>
      <c r="H8" s="17"/>
      <c r="I8" s="18" t="s">
        <v>5</v>
      </c>
    </row>
    <row r="9" spans="2:9" ht="26.25" x14ac:dyDescent="0.25">
      <c r="B9" s="19"/>
      <c r="C9" s="20"/>
      <c r="D9" s="21" t="s">
        <v>6</v>
      </c>
      <c r="E9" s="22" t="s">
        <v>7</v>
      </c>
      <c r="F9" s="21" t="s">
        <v>8</v>
      </c>
      <c r="G9" s="21" t="s">
        <v>9</v>
      </c>
      <c r="H9" s="21" t="s">
        <v>10</v>
      </c>
      <c r="I9" s="18"/>
    </row>
    <row r="10" spans="2:9" x14ac:dyDescent="0.25">
      <c r="B10" s="23"/>
      <c r="C10" s="24"/>
      <c r="D10" s="25">
        <v>1</v>
      </c>
      <c r="E10" s="25">
        <v>2</v>
      </c>
      <c r="F10" s="25" t="s">
        <v>11</v>
      </c>
      <c r="G10" s="25">
        <v>4</v>
      </c>
      <c r="H10" s="25">
        <v>5</v>
      </c>
      <c r="I10" s="25" t="s">
        <v>12</v>
      </c>
    </row>
    <row r="11" spans="2:9" x14ac:dyDescent="0.25">
      <c r="B11" s="26"/>
      <c r="C11" s="27"/>
      <c r="D11" s="28"/>
      <c r="E11" s="28"/>
      <c r="F11" s="28"/>
      <c r="G11" s="28"/>
      <c r="H11" s="28"/>
      <c r="I11" s="28"/>
    </row>
    <row r="12" spans="2:9" x14ac:dyDescent="0.25">
      <c r="B12" s="29"/>
      <c r="C12" s="30" t="s">
        <v>13</v>
      </c>
      <c r="D12" s="31">
        <v>6417394389.3000002</v>
      </c>
      <c r="E12" s="31">
        <v>1365184599.27</v>
      </c>
      <c r="F12" s="31">
        <v>7782578988.5699997</v>
      </c>
      <c r="G12" s="31">
        <v>7399439238.04</v>
      </c>
      <c r="H12" s="31">
        <v>7273157819.1000004</v>
      </c>
      <c r="I12" s="31">
        <v>383139750.52999997</v>
      </c>
    </row>
    <row r="13" spans="2:9" x14ac:dyDescent="0.25">
      <c r="B13" s="29"/>
      <c r="C13" s="30" t="s">
        <v>14</v>
      </c>
      <c r="D13" s="31">
        <v>0</v>
      </c>
      <c r="E13" s="31">
        <v>0</v>
      </c>
      <c r="F13" s="31">
        <f>D13+E13</f>
        <v>0</v>
      </c>
      <c r="G13" s="31">
        <v>0</v>
      </c>
      <c r="H13" s="31">
        <v>0</v>
      </c>
      <c r="I13" s="31">
        <f>F13-G13</f>
        <v>0</v>
      </c>
    </row>
    <row r="14" spans="2:9" x14ac:dyDescent="0.25">
      <c r="B14" s="29"/>
      <c r="C14" s="30" t="s">
        <v>15</v>
      </c>
      <c r="D14" s="31">
        <v>0</v>
      </c>
      <c r="E14" s="31">
        <v>0</v>
      </c>
      <c r="F14" s="31">
        <f>D14+E14</f>
        <v>0</v>
      </c>
      <c r="G14" s="31">
        <v>0</v>
      </c>
      <c r="H14" s="31">
        <v>0</v>
      </c>
      <c r="I14" s="31">
        <f>F14-G14</f>
        <v>0</v>
      </c>
    </row>
    <row r="15" spans="2:9" x14ac:dyDescent="0.25">
      <c r="B15" s="29"/>
      <c r="C15" s="30" t="s">
        <v>16</v>
      </c>
      <c r="D15" s="31">
        <v>0</v>
      </c>
      <c r="E15" s="31">
        <v>0</v>
      </c>
      <c r="F15" s="31">
        <f>D15+E15</f>
        <v>0</v>
      </c>
      <c r="G15" s="31">
        <v>0</v>
      </c>
      <c r="H15" s="31">
        <v>0</v>
      </c>
      <c r="I15" s="31">
        <f>F15-G15</f>
        <v>0</v>
      </c>
    </row>
    <row r="16" spans="2:9" x14ac:dyDescent="0.25">
      <c r="B16" s="32"/>
      <c r="C16" s="33"/>
      <c r="D16" s="31"/>
      <c r="E16" s="31"/>
      <c r="F16" s="31"/>
      <c r="G16" s="31"/>
      <c r="H16" s="31"/>
      <c r="I16" s="34"/>
    </row>
    <row r="17" spans="2:9" x14ac:dyDescent="0.25">
      <c r="B17" s="35"/>
      <c r="C17" s="36" t="s">
        <v>17</v>
      </c>
      <c r="D17" s="37">
        <f>SUM(D12:D15)</f>
        <v>6417394389.3000002</v>
      </c>
      <c r="E17" s="37">
        <f>SUM(E12:E15)</f>
        <v>1365184599.27</v>
      </c>
      <c r="F17" s="37">
        <f t="shared" ref="F17:I17" si="0">SUM(F12:F15)</f>
        <v>7782578988.5699997</v>
      </c>
      <c r="G17" s="37">
        <f t="shared" si="0"/>
        <v>7399439238.04</v>
      </c>
      <c r="H17" s="37">
        <f t="shared" si="0"/>
        <v>7273157819.1000004</v>
      </c>
      <c r="I17" s="37">
        <f t="shared" si="0"/>
        <v>383139750.52999997</v>
      </c>
    </row>
    <row r="18" spans="2:9" x14ac:dyDescent="0.25">
      <c r="B18" t="s">
        <v>18</v>
      </c>
    </row>
    <row r="19" spans="2:9" x14ac:dyDescent="0.25">
      <c r="D19" s="38"/>
      <c r="E19" s="38"/>
      <c r="F19" s="38"/>
      <c r="G19" s="38"/>
      <c r="H19" s="38"/>
      <c r="I19" s="38"/>
    </row>
    <row r="21" spans="2:9" x14ac:dyDescent="0.25">
      <c r="D21" s="39"/>
      <c r="E21" s="39"/>
      <c r="F21" s="39"/>
      <c r="G21" s="39"/>
      <c r="H21" s="39"/>
      <c r="I21" s="39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 II</vt:lpstr>
      <vt:lpstr>'ADMINISTRATIVA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2021-05-18T18:34:30Z</cp:lastPrinted>
  <dcterms:created xsi:type="dcterms:W3CDTF">2021-05-18T18:32:29Z</dcterms:created>
  <dcterms:modified xsi:type="dcterms:W3CDTF">2021-05-18T18:34:32Z</dcterms:modified>
</cp:coreProperties>
</file>