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LDF\2020\4T\"/>
    </mc:Choice>
  </mc:AlternateContent>
  <bookViews>
    <workbookView xWindow="0" yWindow="0" windowWidth="28800" windowHeight="12300"/>
  </bookViews>
  <sheets>
    <sheet name="VI a)-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9" i="1" l="1"/>
  <c r="J84" i="1"/>
  <c r="I84" i="1"/>
  <c r="H84" i="1"/>
  <c r="G84" i="1"/>
  <c r="F84" i="1"/>
  <c r="J9" i="1"/>
  <c r="J159" i="1" s="1"/>
  <c r="I9" i="1"/>
  <c r="I159" i="1" s="1"/>
  <c r="H9" i="1"/>
  <c r="H159" i="1" s="1"/>
  <c r="G9" i="1"/>
  <c r="F9" i="1"/>
  <c r="F159" i="1" s="1"/>
</calcChain>
</file>

<file path=xl/sharedStrings.xml><?xml version="1.0" encoding="utf-8"?>
<sst xmlns="http://schemas.openxmlformats.org/spreadsheetml/2006/main" count="163" uniqueCount="90">
  <si>
    <t>Municipio de la Ciudad de Monterrey, Nuevo León</t>
  </si>
  <si>
    <t>Estado Analítico del Ejercicio del Presupuesto de Egresos Detallado - LDF</t>
  </si>
  <si>
    <t xml:space="preserve">Clasificación por Objeto del Gasto (Capítulo y Concepto) </t>
  </si>
  <si>
    <t>Del 1° de enero al 31 de diciembre de 2020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</si>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</sst>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2" borderId="0" xfId="0" applyFont="1" applyFill="1"/>
    <xf numFmtId="44" fontId="3" fillId="2" borderId="0" xfId="2" applyFont="1" applyFill="1"/>
    <xf numFmtId="0" fontId="0" fillId="0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44" fontId="4" fillId="4" borderId="8" xfId="2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3" fontId="4" fillId="2" borderId="1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3" fontId="5" fillId="2" borderId="1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3" fontId="0" fillId="2" borderId="0" xfId="0" applyNumberFormat="1" applyFill="1"/>
    <xf numFmtId="0" fontId="5" fillId="2" borderId="6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3" fontId="4" fillId="2" borderId="13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43" fontId="4" fillId="2" borderId="12" xfId="1" applyFont="1" applyFill="1" applyBorder="1" applyAlignment="1">
      <alignment vertical="center"/>
    </xf>
    <xf numFmtId="44" fontId="0" fillId="2" borderId="0" xfId="2" applyFont="1" applyFill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44" fontId="5" fillId="2" borderId="13" xfId="2" applyFont="1" applyFill="1" applyBorder="1" applyAlignment="1">
      <alignment horizontal="center" vertical="center"/>
    </xf>
    <xf numFmtId="43" fontId="5" fillId="2" borderId="13" xfId="1" applyFont="1" applyFill="1" applyBorder="1" applyAlignment="1">
      <alignment horizontal="center" vertical="center"/>
    </xf>
    <xf numFmtId="0" fontId="3" fillId="0" borderId="0" xfId="0" applyFont="1" applyFill="1"/>
    <xf numFmtId="44" fontId="3" fillId="0" borderId="0" xfId="2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61"/>
  <sheetViews>
    <sheetView tabSelected="1" zoomScale="70" zoomScaleNormal="70" workbookViewId="0">
      <selection activeCell="C161" sqref="C161"/>
    </sheetView>
  </sheetViews>
  <sheetFormatPr baseColWidth="10" defaultColWidth="10.85546875" defaultRowHeight="15" x14ac:dyDescent="0.25"/>
  <cols>
    <col min="1" max="1" width="3.5703125" customWidth="1"/>
    <col min="2" max="2" width="3.42578125" bestFit="1" customWidth="1"/>
    <col min="3" max="3" width="2.140625" style="46" customWidth="1"/>
    <col min="4" max="4" width="79.140625" style="46" customWidth="1"/>
    <col min="5" max="5" width="23.28515625" style="47" customWidth="1"/>
    <col min="6" max="6" width="22.28515625" style="46" bestFit="1" customWidth="1"/>
    <col min="7" max="7" width="23.140625" style="46" bestFit="1" customWidth="1"/>
    <col min="8" max="8" width="22.7109375" style="46" bestFit="1" customWidth="1"/>
    <col min="9" max="10" width="22.28515625" style="46" bestFit="1" customWidth="1"/>
    <col min="11" max="11" width="3.5703125" style="4" customWidth="1"/>
    <col min="12" max="16384" width="10.85546875" style="4"/>
  </cols>
  <sheetData>
    <row r="1" spans="2:11" ht="15.75" thickBot="1" x14ac:dyDescent="0.3">
      <c r="B1" s="1"/>
      <c r="C1" s="2"/>
      <c r="D1" s="2"/>
      <c r="E1" s="3"/>
      <c r="F1" s="2"/>
      <c r="G1" s="2"/>
      <c r="H1" s="2"/>
      <c r="I1" s="2"/>
      <c r="J1" s="2"/>
      <c r="K1" s="1"/>
    </row>
    <row r="2" spans="2:11" x14ac:dyDescent="0.25">
      <c r="B2" s="1"/>
      <c r="C2" s="5" t="s">
        <v>0</v>
      </c>
      <c r="D2" s="6"/>
      <c r="E2" s="6"/>
      <c r="F2" s="6"/>
      <c r="G2" s="6"/>
      <c r="H2" s="6"/>
      <c r="I2" s="6"/>
      <c r="J2" s="7"/>
      <c r="K2" s="1"/>
    </row>
    <row r="3" spans="2:11" x14ac:dyDescent="0.25">
      <c r="B3" s="1"/>
      <c r="C3" s="8" t="s">
        <v>1</v>
      </c>
      <c r="D3" s="9"/>
      <c r="E3" s="9"/>
      <c r="F3" s="9"/>
      <c r="G3" s="9"/>
      <c r="H3" s="9"/>
      <c r="I3" s="9"/>
      <c r="J3" s="10"/>
      <c r="K3" s="1"/>
    </row>
    <row r="4" spans="2:11" x14ac:dyDescent="0.25">
      <c r="B4" s="1"/>
      <c r="C4" s="8" t="s">
        <v>2</v>
      </c>
      <c r="D4" s="9"/>
      <c r="E4" s="9"/>
      <c r="F4" s="9"/>
      <c r="G4" s="9"/>
      <c r="H4" s="9"/>
      <c r="I4" s="9"/>
      <c r="J4" s="10"/>
      <c r="K4" s="1"/>
    </row>
    <row r="5" spans="2:11" x14ac:dyDescent="0.25">
      <c r="B5" s="1"/>
      <c r="C5" s="8" t="s">
        <v>3</v>
      </c>
      <c r="D5" s="9"/>
      <c r="E5" s="9"/>
      <c r="F5" s="9"/>
      <c r="G5" s="9"/>
      <c r="H5" s="9"/>
      <c r="I5" s="9"/>
      <c r="J5" s="10"/>
      <c r="K5" s="1"/>
    </row>
    <row r="6" spans="2:11" ht="15.75" thickBot="1" x14ac:dyDescent="0.3">
      <c r="B6" s="1"/>
      <c r="C6" s="11" t="s">
        <v>4</v>
      </c>
      <c r="D6" s="12"/>
      <c r="E6" s="12"/>
      <c r="F6" s="12"/>
      <c r="G6" s="12"/>
      <c r="H6" s="12"/>
      <c r="I6" s="12"/>
      <c r="J6" s="13"/>
      <c r="K6" s="1"/>
    </row>
    <row r="7" spans="2:11" ht="15.75" thickBot="1" x14ac:dyDescent="0.3">
      <c r="B7" s="1"/>
      <c r="C7" s="14" t="s">
        <v>5</v>
      </c>
      <c r="D7" s="15"/>
      <c r="E7" s="16" t="s">
        <v>6</v>
      </c>
      <c r="F7" s="17"/>
      <c r="G7" s="17"/>
      <c r="H7" s="17"/>
      <c r="I7" s="18"/>
      <c r="J7" s="19" t="s">
        <v>7</v>
      </c>
      <c r="K7" s="1"/>
    </row>
    <row r="8" spans="2:11" ht="24.75" thickBot="1" x14ac:dyDescent="0.3">
      <c r="B8" s="1"/>
      <c r="C8" s="20"/>
      <c r="D8" s="21"/>
      <c r="E8" s="22" t="s">
        <v>8</v>
      </c>
      <c r="F8" s="23" t="s">
        <v>9</v>
      </c>
      <c r="G8" s="24" t="s">
        <v>10</v>
      </c>
      <c r="H8" s="24" t="s">
        <v>11</v>
      </c>
      <c r="I8" s="24" t="s">
        <v>12</v>
      </c>
      <c r="J8" s="25"/>
      <c r="K8" s="1"/>
    </row>
    <row r="9" spans="2:11" x14ac:dyDescent="0.25">
      <c r="B9" s="1"/>
      <c r="C9" s="26" t="s">
        <v>13</v>
      </c>
      <c r="D9" s="27"/>
      <c r="E9" s="28">
        <v>5472111502.0400009</v>
      </c>
      <c r="F9" s="28">
        <f>SUM(F10+F18+F28+F38+F48+F58+F62+F71+F75)</f>
        <v>682716177.0400002</v>
      </c>
      <c r="G9" s="28">
        <f t="shared" ref="G9:J9" si="0">SUM(G10+G18+G28+G38+G48+G58+G62+G71+G75)</f>
        <v>6154827679.0800009</v>
      </c>
      <c r="H9" s="28">
        <f t="shared" si="0"/>
        <v>5860662537.1900015</v>
      </c>
      <c r="I9" s="28">
        <f t="shared" si="0"/>
        <v>5787863180.2400007</v>
      </c>
      <c r="J9" s="28">
        <f t="shared" si="0"/>
        <v>294165141.89000022</v>
      </c>
      <c r="K9" s="1"/>
    </row>
    <row r="10" spans="2:11" x14ac:dyDescent="0.25">
      <c r="B10" s="1"/>
      <c r="C10" s="29" t="s">
        <v>14</v>
      </c>
      <c r="D10" s="30"/>
      <c r="E10" s="31">
        <v>1762907830.46</v>
      </c>
      <c r="F10" s="31">
        <v>-162028291.18000007</v>
      </c>
      <c r="G10" s="31">
        <v>1600879539.28</v>
      </c>
      <c r="H10" s="31">
        <v>1553050366.3599999</v>
      </c>
      <c r="I10" s="31">
        <v>1553050366.3599999</v>
      </c>
      <c r="J10" s="31">
        <v>47829172.920000225</v>
      </c>
      <c r="K10" s="1"/>
    </row>
    <row r="11" spans="2:11" x14ac:dyDescent="0.25">
      <c r="B11" s="1"/>
      <c r="C11" s="32"/>
      <c r="D11" s="33" t="s">
        <v>15</v>
      </c>
      <c r="E11" s="31">
        <v>819969567.27999997</v>
      </c>
      <c r="F11" s="31">
        <v>-173893560.90999973</v>
      </c>
      <c r="G11" s="31">
        <v>646076006.37000024</v>
      </c>
      <c r="H11" s="31">
        <v>637470927.07000005</v>
      </c>
      <c r="I11" s="31">
        <v>637470927.07000005</v>
      </c>
      <c r="J11" s="31">
        <v>8605079.3000001907</v>
      </c>
      <c r="K11" s="1"/>
    </row>
    <row r="12" spans="2:11" x14ac:dyDescent="0.25">
      <c r="B12" s="1"/>
      <c r="C12" s="32"/>
      <c r="D12" s="33" t="s">
        <v>16</v>
      </c>
      <c r="E12" s="31">
        <v>84995774.230000004</v>
      </c>
      <c r="F12" s="31">
        <v>63509049.899999991</v>
      </c>
      <c r="G12" s="31">
        <v>148504824.13</v>
      </c>
      <c r="H12" s="31">
        <v>144631438.06999999</v>
      </c>
      <c r="I12" s="31">
        <v>144631438.06999999</v>
      </c>
      <c r="J12" s="31">
        <v>3873386.0600000024</v>
      </c>
      <c r="K12" s="1"/>
    </row>
    <row r="13" spans="2:11" x14ac:dyDescent="0.25">
      <c r="B13" s="1"/>
      <c r="C13" s="32"/>
      <c r="D13" s="33" t="s">
        <v>17</v>
      </c>
      <c r="E13" s="31">
        <v>277851927.23000002</v>
      </c>
      <c r="F13" s="31">
        <v>-30956826.910000235</v>
      </c>
      <c r="G13" s="31">
        <v>246895100.31999978</v>
      </c>
      <c r="H13" s="31">
        <v>225210031.84999985</v>
      </c>
      <c r="I13" s="31">
        <v>225210031.84999985</v>
      </c>
      <c r="J13" s="31">
        <v>21685068.469999939</v>
      </c>
      <c r="K13" s="1"/>
    </row>
    <row r="14" spans="2:11" x14ac:dyDescent="0.25">
      <c r="B14" s="1"/>
      <c r="C14" s="32"/>
      <c r="D14" s="33" t="s">
        <v>18</v>
      </c>
      <c r="E14" s="31">
        <v>40799999.999999993</v>
      </c>
      <c r="F14" s="31">
        <v>-5666494.7600000054</v>
      </c>
      <c r="G14" s="31">
        <v>35133505.239999987</v>
      </c>
      <c r="H14" s="31">
        <v>35133505.239999987</v>
      </c>
      <c r="I14" s="31">
        <v>35133505.239999987</v>
      </c>
      <c r="J14" s="31">
        <v>0</v>
      </c>
      <c r="K14" s="1"/>
    </row>
    <row r="15" spans="2:11" x14ac:dyDescent="0.25">
      <c r="B15" s="1"/>
      <c r="C15" s="32"/>
      <c r="D15" s="33" t="s">
        <v>19</v>
      </c>
      <c r="E15" s="31">
        <v>522440161.72000009</v>
      </c>
      <c r="F15" s="31">
        <v>-11383748.500000119</v>
      </c>
      <c r="G15" s="31">
        <v>511056413.21999997</v>
      </c>
      <c r="H15" s="31">
        <v>497419124.12999988</v>
      </c>
      <c r="I15" s="31">
        <v>497419124.12999988</v>
      </c>
      <c r="J15" s="31">
        <v>13637289.090000093</v>
      </c>
      <c r="K15" s="1"/>
    </row>
    <row r="16" spans="2:11" x14ac:dyDescent="0.25">
      <c r="B16" s="1"/>
      <c r="C16" s="32"/>
      <c r="D16" s="33" t="s">
        <v>20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1"/>
    </row>
    <row r="17" spans="2:11" x14ac:dyDescent="0.25">
      <c r="B17" s="1"/>
      <c r="C17" s="32"/>
      <c r="D17" s="33" t="s">
        <v>21</v>
      </c>
      <c r="E17" s="31">
        <v>16850400.000000004</v>
      </c>
      <c r="F17" s="31">
        <v>-3636710.0000000037</v>
      </c>
      <c r="G17" s="31">
        <v>13213690</v>
      </c>
      <c r="H17" s="31">
        <v>13185340</v>
      </c>
      <c r="I17" s="31">
        <v>13185340</v>
      </c>
      <c r="J17" s="31">
        <v>28350</v>
      </c>
      <c r="K17" s="1"/>
    </row>
    <row r="18" spans="2:11" x14ac:dyDescent="0.25">
      <c r="B18" s="1"/>
      <c r="C18" s="29" t="s">
        <v>22</v>
      </c>
      <c r="D18" s="30"/>
      <c r="E18" s="31">
        <v>835248465.15999985</v>
      </c>
      <c r="F18" s="31">
        <v>-57102631.750000022</v>
      </c>
      <c r="G18" s="31">
        <v>778145833.40999985</v>
      </c>
      <c r="H18" s="31">
        <v>765577186.17999983</v>
      </c>
      <c r="I18" s="31">
        <v>764877116.06999993</v>
      </c>
      <c r="J18" s="31">
        <v>12568647.229999864</v>
      </c>
      <c r="K18" s="1"/>
    </row>
    <row r="19" spans="2:11" x14ac:dyDescent="0.25">
      <c r="B19" s="1"/>
      <c r="C19" s="32"/>
      <c r="D19" s="33" t="s">
        <v>23</v>
      </c>
      <c r="E19" s="31">
        <v>22157583.590000052</v>
      </c>
      <c r="F19" s="31">
        <v>15938760.209999952</v>
      </c>
      <c r="G19" s="31">
        <v>38096343.800000004</v>
      </c>
      <c r="H19" s="31">
        <v>37144591.639999993</v>
      </c>
      <c r="I19" s="31">
        <v>37138835.879999995</v>
      </c>
      <c r="J19" s="31">
        <v>951752.16000001132</v>
      </c>
      <c r="K19" s="1"/>
    </row>
    <row r="20" spans="2:11" x14ac:dyDescent="0.25">
      <c r="B20" s="1"/>
      <c r="C20" s="32"/>
      <c r="D20" s="33" t="s">
        <v>24</v>
      </c>
      <c r="E20" s="31">
        <v>20440661.56000001</v>
      </c>
      <c r="F20" s="31">
        <v>-4462728.1900000051</v>
      </c>
      <c r="G20" s="31">
        <v>15977933.370000005</v>
      </c>
      <c r="H20" s="31">
        <v>15835710.070000002</v>
      </c>
      <c r="I20" s="31">
        <v>15828389.480000002</v>
      </c>
      <c r="J20" s="31">
        <v>142223.30000000261</v>
      </c>
      <c r="K20" s="1"/>
    </row>
    <row r="21" spans="2:11" x14ac:dyDescent="0.25">
      <c r="B21" s="1"/>
      <c r="C21" s="32"/>
      <c r="D21" s="33" t="s">
        <v>25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1"/>
    </row>
    <row r="22" spans="2:11" x14ac:dyDescent="0.25">
      <c r="B22" s="1"/>
      <c r="C22" s="32"/>
      <c r="D22" s="33" t="s">
        <v>26</v>
      </c>
      <c r="E22" s="31">
        <v>208799385.31999972</v>
      </c>
      <c r="F22" s="31">
        <v>2929400.8100003004</v>
      </c>
      <c r="G22" s="31">
        <v>211728786.13000003</v>
      </c>
      <c r="H22" s="31">
        <v>211301063.42000005</v>
      </c>
      <c r="I22" s="31">
        <v>211301063.42000005</v>
      </c>
      <c r="J22" s="31">
        <v>427722.70999997854</v>
      </c>
      <c r="K22" s="1"/>
    </row>
    <row r="23" spans="2:11" x14ac:dyDescent="0.25">
      <c r="B23" s="1"/>
      <c r="C23" s="32"/>
      <c r="D23" s="33" t="s">
        <v>27</v>
      </c>
      <c r="E23" s="31">
        <v>213211350.15999988</v>
      </c>
      <c r="F23" s="31">
        <v>5517037.4900000095</v>
      </c>
      <c r="G23" s="31">
        <v>218728387.64999989</v>
      </c>
      <c r="H23" s="31">
        <v>213819367.36999995</v>
      </c>
      <c r="I23" s="31">
        <v>213132373.60999995</v>
      </c>
      <c r="J23" s="31">
        <v>4909020.2799999416</v>
      </c>
      <c r="K23" s="1"/>
    </row>
    <row r="24" spans="2:11" x14ac:dyDescent="0.25">
      <c r="B24" s="1"/>
      <c r="C24" s="32"/>
      <c r="D24" s="33" t="s">
        <v>28</v>
      </c>
      <c r="E24" s="31">
        <v>317931768.62000012</v>
      </c>
      <c r="F24" s="31">
        <v>-132147396.30000034</v>
      </c>
      <c r="G24" s="31">
        <v>185784372.31999978</v>
      </c>
      <c r="H24" s="31">
        <v>180035270.93999988</v>
      </c>
      <c r="I24" s="31">
        <v>180035270.93999988</v>
      </c>
      <c r="J24" s="31">
        <v>5749101.3799999058</v>
      </c>
      <c r="K24" s="1"/>
    </row>
    <row r="25" spans="2:11" x14ac:dyDescent="0.25">
      <c r="B25" s="1"/>
      <c r="C25" s="32"/>
      <c r="D25" s="33" t="s">
        <v>29</v>
      </c>
      <c r="E25" s="31">
        <v>10115902.079999998</v>
      </c>
      <c r="F25" s="31">
        <v>14690260.750000007</v>
      </c>
      <c r="G25" s="31">
        <v>24806162.830000006</v>
      </c>
      <c r="H25" s="31">
        <v>24777723.530000005</v>
      </c>
      <c r="I25" s="31">
        <v>24777723.530000005</v>
      </c>
      <c r="J25" s="31">
        <v>28439.300000000745</v>
      </c>
      <c r="K25" s="1"/>
    </row>
    <row r="26" spans="2:11" x14ac:dyDescent="0.25">
      <c r="B26" s="1"/>
      <c r="C26" s="32"/>
      <c r="D26" s="33" t="s">
        <v>30</v>
      </c>
      <c r="E26" s="31">
        <v>0</v>
      </c>
      <c r="F26" s="31">
        <v>600.88</v>
      </c>
      <c r="G26" s="31">
        <v>600.88</v>
      </c>
      <c r="H26" s="31">
        <v>600.88</v>
      </c>
      <c r="I26" s="31">
        <v>600.88</v>
      </c>
      <c r="J26" s="31">
        <v>0</v>
      </c>
      <c r="K26" s="1"/>
    </row>
    <row r="27" spans="2:11" x14ac:dyDescent="0.25">
      <c r="B27" s="1"/>
      <c r="C27" s="32"/>
      <c r="D27" s="33" t="s">
        <v>31</v>
      </c>
      <c r="E27" s="31">
        <v>42591813.830000021</v>
      </c>
      <c r="F27" s="31">
        <v>40431432.600000061</v>
      </c>
      <c r="G27" s="31">
        <v>83023246.430000082</v>
      </c>
      <c r="H27" s="31">
        <v>82662858.330000058</v>
      </c>
      <c r="I27" s="31">
        <v>82662858.330000058</v>
      </c>
      <c r="J27" s="31">
        <v>360388.10000002384</v>
      </c>
      <c r="K27" s="1"/>
    </row>
    <row r="28" spans="2:11" x14ac:dyDescent="0.25">
      <c r="B28" s="1"/>
      <c r="C28" s="29" t="s">
        <v>32</v>
      </c>
      <c r="D28" s="30"/>
      <c r="E28" s="31">
        <v>1491346424.2000003</v>
      </c>
      <c r="F28" s="31">
        <v>-60426725.930000074</v>
      </c>
      <c r="G28" s="31">
        <v>1430919698.27</v>
      </c>
      <c r="H28" s="31">
        <v>1416056123.0300004</v>
      </c>
      <c r="I28" s="31">
        <v>1366851216.8700004</v>
      </c>
      <c r="J28" s="31">
        <v>14863575.239999902</v>
      </c>
      <c r="K28" s="1"/>
    </row>
    <row r="29" spans="2:11" x14ac:dyDescent="0.25">
      <c r="B29" s="1"/>
      <c r="C29" s="32"/>
      <c r="D29" s="33" t="s">
        <v>33</v>
      </c>
      <c r="E29" s="31">
        <v>172605859.54000044</v>
      </c>
      <c r="F29" s="31">
        <v>-32902222.690000564</v>
      </c>
      <c r="G29" s="31">
        <v>139703636.84999987</v>
      </c>
      <c r="H29" s="31">
        <v>139310813.73999995</v>
      </c>
      <c r="I29" s="31">
        <v>139310813.73999995</v>
      </c>
      <c r="J29" s="31">
        <v>392823.1099999249</v>
      </c>
      <c r="K29" s="1"/>
    </row>
    <row r="30" spans="2:11" x14ac:dyDescent="0.25">
      <c r="B30" s="1"/>
      <c r="C30" s="32"/>
      <c r="D30" s="33" t="s">
        <v>34</v>
      </c>
      <c r="E30" s="31">
        <v>174895836.87999988</v>
      </c>
      <c r="F30" s="31">
        <v>-25041912.899999887</v>
      </c>
      <c r="G30" s="31">
        <v>149853923.97999999</v>
      </c>
      <c r="H30" s="31">
        <v>148723827.63000003</v>
      </c>
      <c r="I30" s="31">
        <v>148723827.63000003</v>
      </c>
      <c r="J30" s="31">
        <v>1130096.3499999642</v>
      </c>
      <c r="K30" s="1"/>
    </row>
    <row r="31" spans="2:11" x14ac:dyDescent="0.25">
      <c r="B31" s="1"/>
      <c r="C31" s="32"/>
      <c r="D31" s="33" t="s">
        <v>35</v>
      </c>
      <c r="E31" s="31">
        <v>407190519.84000009</v>
      </c>
      <c r="F31" s="31">
        <v>-53348424.160000086</v>
      </c>
      <c r="G31" s="31">
        <v>353842095.68000001</v>
      </c>
      <c r="H31" s="31">
        <v>348235004.06000012</v>
      </c>
      <c r="I31" s="31">
        <v>348235004.06000012</v>
      </c>
      <c r="J31" s="31">
        <v>5607091.6199998856</v>
      </c>
      <c r="K31" s="1"/>
    </row>
    <row r="32" spans="2:11" x14ac:dyDescent="0.25">
      <c r="B32" s="1"/>
      <c r="C32" s="32"/>
      <c r="D32" s="33" t="s">
        <v>36</v>
      </c>
      <c r="E32" s="31">
        <v>108620998.52999994</v>
      </c>
      <c r="F32" s="31">
        <v>-29111319.649999902</v>
      </c>
      <c r="G32" s="31">
        <v>79509678.88000004</v>
      </c>
      <c r="H32" s="31">
        <v>77465943.220000029</v>
      </c>
      <c r="I32" s="31">
        <v>77465943.220000029</v>
      </c>
      <c r="J32" s="31">
        <v>2043735.6600000113</v>
      </c>
      <c r="K32" s="1"/>
    </row>
    <row r="33" spans="2:11" x14ac:dyDescent="0.25">
      <c r="B33" s="1"/>
      <c r="C33" s="32"/>
      <c r="D33" s="33" t="s">
        <v>37</v>
      </c>
      <c r="E33" s="31">
        <v>388646632.97999996</v>
      </c>
      <c r="F33" s="31">
        <v>88261542.470000386</v>
      </c>
      <c r="G33" s="31">
        <v>476908175.45000035</v>
      </c>
      <c r="H33" s="31">
        <v>472157309.85000026</v>
      </c>
      <c r="I33" s="31">
        <v>467698628.31000024</v>
      </c>
      <c r="J33" s="31">
        <v>4750865.6000000834</v>
      </c>
      <c r="K33" s="1"/>
    </row>
    <row r="34" spans="2:11" x14ac:dyDescent="0.25">
      <c r="B34" s="1"/>
      <c r="C34" s="32"/>
      <c r="D34" s="33" t="s">
        <v>38</v>
      </c>
      <c r="E34" s="31">
        <v>102020204.12</v>
      </c>
      <c r="F34" s="31">
        <v>-5073618.599999994</v>
      </c>
      <c r="G34" s="31">
        <v>96946585.520000011</v>
      </c>
      <c r="H34" s="31">
        <v>96946585.519999996</v>
      </c>
      <c r="I34" s="31">
        <v>96946585.519999996</v>
      </c>
      <c r="J34" s="31">
        <v>1.4901161193847656E-8</v>
      </c>
      <c r="K34" s="1"/>
    </row>
    <row r="35" spans="2:11" x14ac:dyDescent="0.25">
      <c r="B35" s="1"/>
      <c r="C35" s="32"/>
      <c r="D35" s="33" t="s">
        <v>39</v>
      </c>
      <c r="E35" s="31">
        <v>1684436.98</v>
      </c>
      <c r="F35" s="31">
        <v>-907289.86</v>
      </c>
      <c r="G35" s="31">
        <v>777147.12</v>
      </c>
      <c r="H35" s="31">
        <v>749639.81</v>
      </c>
      <c r="I35" s="31">
        <v>749514.63</v>
      </c>
      <c r="J35" s="31">
        <v>27507.309999999939</v>
      </c>
      <c r="K35" s="1"/>
    </row>
    <row r="36" spans="2:11" x14ac:dyDescent="0.25">
      <c r="B36" s="1"/>
      <c r="C36" s="32"/>
      <c r="D36" s="33" t="s">
        <v>40</v>
      </c>
      <c r="E36" s="31">
        <v>16305256.530000005</v>
      </c>
      <c r="F36" s="31">
        <v>-6924770.1600000039</v>
      </c>
      <c r="G36" s="31">
        <v>9380486.370000001</v>
      </c>
      <c r="H36" s="31">
        <v>8469899.7799999993</v>
      </c>
      <c r="I36" s="31">
        <v>8469899.7799999993</v>
      </c>
      <c r="J36" s="31">
        <v>910586.59000000171</v>
      </c>
      <c r="K36" s="1"/>
    </row>
    <row r="37" spans="2:11" x14ac:dyDescent="0.25">
      <c r="B37" s="1"/>
      <c r="C37" s="32"/>
      <c r="D37" s="33" t="s">
        <v>41</v>
      </c>
      <c r="E37" s="31">
        <v>119376678.80000003</v>
      </c>
      <c r="F37" s="31">
        <v>4621289.6199999899</v>
      </c>
      <c r="G37" s="31">
        <v>123997968.42000002</v>
      </c>
      <c r="H37" s="31">
        <v>123997099.42</v>
      </c>
      <c r="I37" s="31">
        <v>79250999.980000004</v>
      </c>
      <c r="J37" s="31">
        <v>869.00000001490116</v>
      </c>
      <c r="K37" s="1"/>
    </row>
    <row r="38" spans="2:11" x14ac:dyDescent="0.25">
      <c r="B38" s="1"/>
      <c r="C38" s="29" t="s">
        <v>42</v>
      </c>
      <c r="D38" s="30"/>
      <c r="E38" s="31">
        <v>768154262.3599999</v>
      </c>
      <c r="F38" s="31">
        <v>221091730.09000015</v>
      </c>
      <c r="G38" s="31">
        <v>989245992.45000005</v>
      </c>
      <c r="H38" s="31">
        <v>988374590.97000003</v>
      </c>
      <c r="I38" s="31">
        <v>988374590.97000003</v>
      </c>
      <c r="J38" s="31">
        <v>871401.48000013828</v>
      </c>
      <c r="K38" s="1"/>
    </row>
    <row r="39" spans="2:11" x14ac:dyDescent="0.25">
      <c r="B39" s="1"/>
      <c r="C39" s="32"/>
      <c r="D39" s="33" t="s">
        <v>43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1"/>
    </row>
    <row r="40" spans="2:11" x14ac:dyDescent="0.25">
      <c r="B40" s="1"/>
      <c r="C40" s="32"/>
      <c r="D40" s="33" t="s">
        <v>44</v>
      </c>
      <c r="E40" s="31">
        <v>37505439.609999999</v>
      </c>
      <c r="F40" s="31">
        <v>4500000</v>
      </c>
      <c r="G40" s="31">
        <v>42005439.609999999</v>
      </c>
      <c r="H40" s="31">
        <v>42005439.609999999</v>
      </c>
      <c r="I40" s="31">
        <v>42005439.609999999</v>
      </c>
      <c r="J40" s="31">
        <v>0</v>
      </c>
      <c r="K40" s="1"/>
    </row>
    <row r="41" spans="2:11" x14ac:dyDescent="0.25">
      <c r="B41" s="1"/>
      <c r="C41" s="32"/>
      <c r="D41" s="33" t="s">
        <v>45</v>
      </c>
      <c r="E41" s="31">
        <v>10000000</v>
      </c>
      <c r="F41" s="31">
        <v>-2000000</v>
      </c>
      <c r="G41" s="31">
        <v>8000000</v>
      </c>
      <c r="H41" s="31">
        <v>8000000</v>
      </c>
      <c r="I41" s="31">
        <v>8000000</v>
      </c>
      <c r="J41" s="31">
        <v>0</v>
      </c>
      <c r="K41" s="1"/>
    </row>
    <row r="42" spans="2:11" x14ac:dyDescent="0.25">
      <c r="B42" s="1"/>
      <c r="C42" s="32"/>
      <c r="D42" s="33" t="s">
        <v>46</v>
      </c>
      <c r="E42" s="31">
        <v>68007950.950000003</v>
      </c>
      <c r="F42" s="31">
        <v>290656115.16000003</v>
      </c>
      <c r="G42" s="31">
        <v>358664066.11000001</v>
      </c>
      <c r="H42" s="31">
        <v>358059711.11000001</v>
      </c>
      <c r="I42" s="31">
        <v>358059711.11000001</v>
      </c>
      <c r="J42" s="31">
        <v>604355</v>
      </c>
      <c r="K42" s="1"/>
    </row>
    <row r="43" spans="2:11" x14ac:dyDescent="0.25">
      <c r="B43" s="1"/>
      <c r="C43" s="32"/>
      <c r="D43" s="33" t="s">
        <v>47</v>
      </c>
      <c r="E43" s="31">
        <v>512640871.79999995</v>
      </c>
      <c r="F43" s="31">
        <v>-37064385.069999874</v>
      </c>
      <c r="G43" s="31">
        <v>475576486.73000008</v>
      </c>
      <c r="H43" s="31">
        <v>475309440.24999994</v>
      </c>
      <c r="I43" s="31">
        <v>475309440.24999994</v>
      </c>
      <c r="J43" s="31">
        <v>267046.48000013828</v>
      </c>
      <c r="K43" s="1"/>
    </row>
    <row r="44" spans="2:11" x14ac:dyDescent="0.25">
      <c r="B44" s="1"/>
      <c r="C44" s="32"/>
      <c r="D44" s="33" t="s">
        <v>48</v>
      </c>
      <c r="E44" s="31">
        <v>140000000</v>
      </c>
      <c r="F44" s="31">
        <v>-35000000</v>
      </c>
      <c r="G44" s="31">
        <v>105000000</v>
      </c>
      <c r="H44" s="31">
        <v>105000000</v>
      </c>
      <c r="I44" s="31">
        <v>105000000</v>
      </c>
      <c r="J44" s="31">
        <v>0</v>
      </c>
      <c r="K44" s="1"/>
    </row>
    <row r="45" spans="2:11" x14ac:dyDescent="0.25">
      <c r="B45" s="1"/>
      <c r="C45" s="32"/>
      <c r="D45" s="33" t="s">
        <v>49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1"/>
    </row>
    <row r="46" spans="2:11" x14ac:dyDescent="0.25">
      <c r="B46" s="1"/>
      <c r="C46" s="32"/>
      <c r="D46" s="33" t="s">
        <v>50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1"/>
    </row>
    <row r="47" spans="2:11" x14ac:dyDescent="0.25">
      <c r="B47" s="1"/>
      <c r="C47" s="32"/>
      <c r="D47" s="33" t="s">
        <v>51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1"/>
    </row>
    <row r="48" spans="2:11" x14ac:dyDescent="0.25">
      <c r="B48" s="1"/>
      <c r="C48" s="29" t="s">
        <v>52</v>
      </c>
      <c r="D48" s="30"/>
      <c r="E48" s="31">
        <v>64341267.93</v>
      </c>
      <c r="F48" s="31">
        <v>4644248.9099999936</v>
      </c>
      <c r="G48" s="31">
        <v>68985516.840000004</v>
      </c>
      <c r="H48" s="31">
        <v>64007788.009999998</v>
      </c>
      <c r="I48" s="31">
        <v>64007788.009999998</v>
      </c>
      <c r="J48" s="31">
        <v>4977728.8299999982</v>
      </c>
      <c r="K48" s="1"/>
    </row>
    <row r="49" spans="2:11" x14ac:dyDescent="0.25">
      <c r="B49" s="1"/>
      <c r="C49" s="32"/>
      <c r="D49" s="33" t="s">
        <v>53</v>
      </c>
      <c r="E49" s="31">
        <v>4800000.0000000019</v>
      </c>
      <c r="F49" s="31">
        <v>2992698.6999999983</v>
      </c>
      <c r="G49" s="31">
        <v>7792698.7000000002</v>
      </c>
      <c r="H49" s="31">
        <v>6724950.9100000001</v>
      </c>
      <c r="I49" s="31">
        <v>6724950.9100000001</v>
      </c>
      <c r="J49" s="31">
        <v>1067747.79</v>
      </c>
      <c r="K49" s="1"/>
    </row>
    <row r="50" spans="2:11" x14ac:dyDescent="0.25">
      <c r="B50" s="1"/>
      <c r="C50" s="32"/>
      <c r="D50" s="33" t="s">
        <v>54</v>
      </c>
      <c r="E50" s="31">
        <v>44343388.230000004</v>
      </c>
      <c r="F50" s="31">
        <v>-41262854.829999998</v>
      </c>
      <c r="G50" s="31">
        <v>3080533.4000000027</v>
      </c>
      <c r="H50" s="31">
        <v>303499.2</v>
      </c>
      <c r="I50" s="31">
        <v>303499.2</v>
      </c>
      <c r="J50" s="31">
        <v>2777034.2000000025</v>
      </c>
      <c r="K50" s="1"/>
    </row>
    <row r="51" spans="2:11" x14ac:dyDescent="0.25">
      <c r="B51" s="1"/>
      <c r="C51" s="32"/>
      <c r="D51" s="33" t="s">
        <v>55</v>
      </c>
      <c r="E51" s="31">
        <v>600000</v>
      </c>
      <c r="F51" s="31">
        <v>11728281.199999999</v>
      </c>
      <c r="G51" s="31">
        <v>12328281.199999999</v>
      </c>
      <c r="H51" s="31">
        <v>12201873.190000001</v>
      </c>
      <c r="I51" s="31">
        <v>12201873.190000001</v>
      </c>
      <c r="J51" s="31">
        <v>126408.00999999791</v>
      </c>
      <c r="K51" s="1"/>
    </row>
    <row r="52" spans="2:11" x14ac:dyDescent="0.25">
      <c r="B52" s="1"/>
      <c r="C52" s="32"/>
      <c r="D52" s="33" t="s">
        <v>56</v>
      </c>
      <c r="E52" s="31">
        <v>2512753.73</v>
      </c>
      <c r="F52" s="31">
        <v>21667829.610000003</v>
      </c>
      <c r="G52" s="31">
        <v>24180583.340000004</v>
      </c>
      <c r="H52" s="31">
        <v>24180583.340000004</v>
      </c>
      <c r="I52" s="31">
        <v>24180583.340000004</v>
      </c>
      <c r="J52" s="31">
        <v>0</v>
      </c>
      <c r="K52" s="1"/>
    </row>
    <row r="53" spans="2:11" x14ac:dyDescent="0.25">
      <c r="B53" s="1"/>
      <c r="C53" s="32"/>
      <c r="D53" s="33" t="s">
        <v>57</v>
      </c>
      <c r="E53" s="31">
        <v>0</v>
      </c>
      <c r="F53" s="31">
        <v>40374.519999999997</v>
      </c>
      <c r="G53" s="31">
        <v>40374.519999999997</v>
      </c>
      <c r="H53" s="31">
        <v>40374.519999999997</v>
      </c>
      <c r="I53" s="31">
        <v>40374.519999999997</v>
      </c>
      <c r="J53" s="31">
        <v>0</v>
      </c>
      <c r="K53" s="1"/>
    </row>
    <row r="54" spans="2:11" x14ac:dyDescent="0.25">
      <c r="B54" s="1"/>
      <c r="C54" s="32"/>
      <c r="D54" s="33" t="s">
        <v>58</v>
      </c>
      <c r="E54" s="31">
        <v>11016330.969999999</v>
      </c>
      <c r="F54" s="31">
        <v>9133810.5799999945</v>
      </c>
      <c r="G54" s="31">
        <v>20150141.549999993</v>
      </c>
      <c r="H54" s="31">
        <v>19143602.719999995</v>
      </c>
      <c r="I54" s="31">
        <v>19143602.719999995</v>
      </c>
      <c r="J54" s="31">
        <v>1006538.8299999982</v>
      </c>
      <c r="K54" s="1"/>
    </row>
    <row r="55" spans="2:11" x14ac:dyDescent="0.25">
      <c r="B55" s="1"/>
      <c r="C55" s="32"/>
      <c r="D55" s="33" t="s">
        <v>59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1"/>
    </row>
    <row r="56" spans="2:11" x14ac:dyDescent="0.25">
      <c r="B56" s="1"/>
      <c r="C56" s="32"/>
      <c r="D56" s="33" t="s">
        <v>60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1"/>
    </row>
    <row r="57" spans="2:11" x14ac:dyDescent="0.25">
      <c r="B57" s="1"/>
      <c r="C57" s="32"/>
      <c r="D57" s="33" t="s">
        <v>61</v>
      </c>
      <c r="E57" s="31">
        <v>1068795</v>
      </c>
      <c r="F57" s="31">
        <v>344109.12999999989</v>
      </c>
      <c r="G57" s="31">
        <v>1412904.13</v>
      </c>
      <c r="H57" s="31">
        <v>1412904.13</v>
      </c>
      <c r="I57" s="31">
        <v>1412904.13</v>
      </c>
      <c r="J57" s="31">
        <v>0</v>
      </c>
      <c r="K57" s="1"/>
    </row>
    <row r="58" spans="2:11" x14ac:dyDescent="0.25">
      <c r="B58" s="1"/>
      <c r="C58" s="29" t="s">
        <v>62</v>
      </c>
      <c r="D58" s="30"/>
      <c r="E58" s="31">
        <v>522902975.43000007</v>
      </c>
      <c r="F58" s="31">
        <v>664801945.78000021</v>
      </c>
      <c r="G58" s="31">
        <v>1187704921.2100005</v>
      </c>
      <c r="H58" s="31">
        <v>975948211.65000033</v>
      </c>
      <c r="I58" s="31">
        <v>975675267.88000035</v>
      </c>
      <c r="J58" s="31">
        <v>211756709.56000012</v>
      </c>
      <c r="K58" s="1"/>
    </row>
    <row r="59" spans="2:11" x14ac:dyDescent="0.25">
      <c r="B59" s="1"/>
      <c r="C59" s="32"/>
      <c r="D59" s="33" t="s">
        <v>63</v>
      </c>
      <c r="E59" s="31">
        <v>498161181.8300001</v>
      </c>
      <c r="F59" s="31">
        <v>665176668.2900002</v>
      </c>
      <c r="G59" s="31">
        <v>1163337850.1200004</v>
      </c>
      <c r="H59" s="31">
        <v>952293307.98000026</v>
      </c>
      <c r="I59" s="31">
        <v>952020364.21000028</v>
      </c>
      <c r="J59" s="31">
        <v>211044542.1400001</v>
      </c>
      <c r="K59" s="1"/>
    </row>
    <row r="60" spans="2:11" x14ac:dyDescent="0.25">
      <c r="B60" s="1"/>
      <c r="C60" s="32"/>
      <c r="D60" s="33" t="s">
        <v>64</v>
      </c>
      <c r="E60" s="31">
        <v>1051792.2</v>
      </c>
      <c r="F60" s="31">
        <v>-374722.51</v>
      </c>
      <c r="G60" s="31">
        <v>677069.69</v>
      </c>
      <c r="H60" s="31">
        <v>677069.69</v>
      </c>
      <c r="I60" s="31">
        <v>677069.69</v>
      </c>
      <c r="J60" s="31">
        <v>0</v>
      </c>
      <c r="K60" s="1"/>
    </row>
    <row r="61" spans="2:11" x14ac:dyDescent="0.25">
      <c r="B61" s="1"/>
      <c r="C61" s="32"/>
      <c r="D61" s="33" t="s">
        <v>65</v>
      </c>
      <c r="E61" s="31">
        <v>23690001.399999999</v>
      </c>
      <c r="F61" s="31">
        <v>0</v>
      </c>
      <c r="G61" s="31">
        <v>23690001.399999999</v>
      </c>
      <c r="H61" s="31">
        <v>22977833.979999997</v>
      </c>
      <c r="I61" s="31">
        <v>22977833.979999997</v>
      </c>
      <c r="J61" s="31">
        <v>712167.42000000179</v>
      </c>
      <c r="K61" s="1"/>
    </row>
    <row r="62" spans="2:11" x14ac:dyDescent="0.25">
      <c r="B62" s="1"/>
      <c r="C62" s="29" t="s">
        <v>66</v>
      </c>
      <c r="D62" s="30"/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1"/>
    </row>
    <row r="63" spans="2:11" x14ac:dyDescent="0.25">
      <c r="B63" s="1"/>
      <c r="C63" s="32"/>
      <c r="D63" s="33" t="s">
        <v>67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1"/>
    </row>
    <row r="64" spans="2:11" x14ac:dyDescent="0.25">
      <c r="B64" s="1"/>
      <c r="C64" s="32"/>
      <c r="D64" s="33" t="s">
        <v>68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1"/>
    </row>
    <row r="65" spans="2:11" x14ac:dyDescent="0.25">
      <c r="B65" s="1"/>
      <c r="C65" s="32"/>
      <c r="D65" s="33" t="s">
        <v>69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1"/>
    </row>
    <row r="66" spans="2:11" x14ac:dyDescent="0.25">
      <c r="B66" s="1"/>
      <c r="C66" s="32"/>
      <c r="D66" s="33" t="s">
        <v>70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1"/>
    </row>
    <row r="67" spans="2:11" x14ac:dyDescent="0.25">
      <c r="B67" s="1"/>
      <c r="C67" s="32"/>
      <c r="D67" s="33" t="s">
        <v>71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1"/>
    </row>
    <row r="68" spans="2:11" x14ac:dyDescent="0.25">
      <c r="B68" s="1"/>
      <c r="C68" s="32"/>
      <c r="D68" s="33" t="s">
        <v>72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1"/>
    </row>
    <row r="69" spans="2:11" x14ac:dyDescent="0.25">
      <c r="B69" s="1"/>
      <c r="C69" s="32"/>
      <c r="D69" s="33" t="s">
        <v>73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1"/>
    </row>
    <row r="70" spans="2:11" x14ac:dyDescent="0.25">
      <c r="B70" s="1"/>
      <c r="C70" s="32"/>
      <c r="D70" s="33" t="s">
        <v>74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1"/>
    </row>
    <row r="71" spans="2:11" x14ac:dyDescent="0.25">
      <c r="B71" s="1"/>
      <c r="C71" s="29" t="s">
        <v>75</v>
      </c>
      <c r="D71" s="30"/>
      <c r="E71" s="31">
        <v>25610276.5</v>
      </c>
      <c r="F71" s="31">
        <v>2079953.0700000003</v>
      </c>
      <c r="G71" s="31">
        <v>27690229.57</v>
      </c>
      <c r="H71" s="31">
        <v>27690229.57</v>
      </c>
      <c r="I71" s="31">
        <v>27690229.57</v>
      </c>
      <c r="J71" s="31">
        <v>0</v>
      </c>
      <c r="K71" s="1"/>
    </row>
    <row r="72" spans="2:11" x14ac:dyDescent="0.25">
      <c r="B72" s="1"/>
      <c r="C72" s="32"/>
      <c r="D72" s="33" t="s">
        <v>76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1"/>
    </row>
    <row r="73" spans="2:11" x14ac:dyDescent="0.25">
      <c r="B73" s="1"/>
      <c r="C73" s="32"/>
      <c r="D73" s="33" t="s">
        <v>77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1"/>
    </row>
    <row r="74" spans="2:11" x14ac:dyDescent="0.25">
      <c r="B74" s="1"/>
      <c r="C74" s="32"/>
      <c r="D74" s="33" t="s">
        <v>78</v>
      </c>
      <c r="E74" s="31">
        <v>25610276.5</v>
      </c>
      <c r="F74" s="31">
        <v>2079953.0700000003</v>
      </c>
      <c r="G74" s="31">
        <v>27690229.57</v>
      </c>
      <c r="H74" s="31">
        <v>27690229.57</v>
      </c>
      <c r="I74" s="31">
        <v>27690229.57</v>
      </c>
      <c r="J74" s="31">
        <v>0</v>
      </c>
      <c r="K74" s="1"/>
    </row>
    <row r="75" spans="2:11" x14ac:dyDescent="0.25">
      <c r="B75" s="1"/>
      <c r="C75" s="29" t="s">
        <v>79</v>
      </c>
      <c r="D75" s="30"/>
      <c r="E75" s="31">
        <v>1600000</v>
      </c>
      <c r="F75" s="31">
        <v>69655948.049999997</v>
      </c>
      <c r="G75" s="31">
        <v>71255948.049999997</v>
      </c>
      <c r="H75" s="31">
        <v>69958041.419999987</v>
      </c>
      <c r="I75" s="31">
        <v>47336604.509999983</v>
      </c>
      <c r="J75" s="31">
        <v>1297906.6300000101</v>
      </c>
      <c r="K75" s="1"/>
    </row>
    <row r="76" spans="2:11" x14ac:dyDescent="0.25">
      <c r="B76" s="1"/>
      <c r="C76" s="32"/>
      <c r="D76" s="33" t="s">
        <v>80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1"/>
    </row>
    <row r="77" spans="2:11" x14ac:dyDescent="0.25">
      <c r="B77" s="1"/>
      <c r="C77" s="32"/>
      <c r="D77" s="33" t="s">
        <v>81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1"/>
    </row>
    <row r="78" spans="2:11" x14ac:dyDescent="0.25">
      <c r="B78" s="1"/>
      <c r="C78" s="32"/>
      <c r="D78" s="33" t="s">
        <v>82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4"/>
    </row>
    <row r="79" spans="2:11" x14ac:dyDescent="0.25">
      <c r="B79" s="1"/>
      <c r="C79" s="32"/>
      <c r="D79" s="33" t="s">
        <v>83</v>
      </c>
      <c r="E79" s="31">
        <v>1600000</v>
      </c>
      <c r="F79" s="31">
        <v>29864.239999999991</v>
      </c>
      <c r="G79" s="31">
        <v>1629864.24</v>
      </c>
      <c r="H79" s="31">
        <v>1629864.24</v>
      </c>
      <c r="I79" s="31">
        <v>1629864.24</v>
      </c>
      <c r="J79" s="31">
        <v>0</v>
      </c>
      <c r="K79" s="1"/>
    </row>
    <row r="80" spans="2:11" x14ac:dyDescent="0.25">
      <c r="B80" s="1"/>
      <c r="C80" s="32"/>
      <c r="D80" s="33" t="s">
        <v>84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1"/>
    </row>
    <row r="81" spans="2:11" x14ac:dyDescent="0.25">
      <c r="B81" s="1"/>
      <c r="C81" s="32"/>
      <c r="D81" s="33" t="s">
        <v>85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1"/>
    </row>
    <row r="82" spans="2:11" x14ac:dyDescent="0.25">
      <c r="B82" s="1"/>
      <c r="C82" s="32"/>
      <c r="D82" s="33" t="s">
        <v>86</v>
      </c>
      <c r="E82" s="31">
        <v>0</v>
      </c>
      <c r="F82" s="31">
        <v>69626083.810000002</v>
      </c>
      <c r="G82" s="31">
        <v>69626083.810000002</v>
      </c>
      <c r="H82" s="31">
        <v>68328177.179999992</v>
      </c>
      <c r="I82" s="31">
        <v>45706740.269999981</v>
      </c>
      <c r="J82" s="31">
        <v>1297906.6300000101</v>
      </c>
      <c r="K82" s="1"/>
    </row>
    <row r="83" spans="2:11" ht="15.75" thickBot="1" x14ac:dyDescent="0.3">
      <c r="B83" s="1"/>
      <c r="C83" s="35"/>
      <c r="D83" s="36"/>
      <c r="E83" s="37"/>
      <c r="F83" s="31"/>
      <c r="G83" s="31"/>
      <c r="H83" s="31"/>
      <c r="I83" s="31"/>
      <c r="J83" s="37"/>
      <c r="K83" s="1"/>
    </row>
    <row r="84" spans="2:11" x14ac:dyDescent="0.25">
      <c r="B84" s="1"/>
      <c r="C84" s="38" t="s">
        <v>87</v>
      </c>
      <c r="D84" s="39"/>
      <c r="E84" s="40">
        <v>945282887.26000011</v>
      </c>
      <c r="F84" s="40">
        <f t="shared" ref="F84:J84" si="1">SUM(F85+F93+F103+F113+F123+F133+F137+F146+F150)</f>
        <v>682468422.23000014</v>
      </c>
      <c r="G84" s="40">
        <f t="shared" si="1"/>
        <v>1627751309.4900002</v>
      </c>
      <c r="H84" s="40">
        <f t="shared" si="1"/>
        <v>1538776700.8500001</v>
      </c>
      <c r="I84" s="40">
        <f t="shared" si="1"/>
        <v>1485294638.8599999</v>
      </c>
      <c r="J84" s="40">
        <f t="shared" si="1"/>
        <v>88974608.64000006</v>
      </c>
      <c r="K84" s="1"/>
    </row>
    <row r="85" spans="2:11" x14ac:dyDescent="0.25">
      <c r="B85" s="1"/>
      <c r="C85" s="29" t="s">
        <v>14</v>
      </c>
      <c r="D85" s="30"/>
      <c r="E85" s="31">
        <v>228430163.49000001</v>
      </c>
      <c r="F85" s="31">
        <v>102572609.64</v>
      </c>
      <c r="G85" s="31">
        <v>331002773.13000005</v>
      </c>
      <c r="H85" s="31">
        <v>330254253.61000007</v>
      </c>
      <c r="I85" s="31">
        <v>330254253.61000007</v>
      </c>
      <c r="J85" s="31">
        <v>748519.51999993902</v>
      </c>
      <c r="K85" s="1"/>
    </row>
    <row r="86" spans="2:11" x14ac:dyDescent="0.25">
      <c r="B86" s="1"/>
      <c r="C86" s="32"/>
      <c r="D86" s="33" t="s">
        <v>15</v>
      </c>
      <c r="E86" s="31">
        <v>200000000</v>
      </c>
      <c r="F86" s="31">
        <v>56238708.180000007</v>
      </c>
      <c r="G86" s="31">
        <v>256238708.18000001</v>
      </c>
      <c r="H86" s="31">
        <v>256238708.18000007</v>
      </c>
      <c r="I86" s="31">
        <v>256238708.18000007</v>
      </c>
      <c r="J86" s="31">
        <v>0</v>
      </c>
      <c r="K86" s="1"/>
    </row>
    <row r="87" spans="2:11" x14ac:dyDescent="0.25">
      <c r="B87" s="1"/>
      <c r="C87" s="32"/>
      <c r="D87" s="33" t="s">
        <v>16</v>
      </c>
      <c r="E87" s="31">
        <v>0</v>
      </c>
      <c r="F87" s="31">
        <v>4486125.1499999994</v>
      </c>
      <c r="G87" s="31">
        <v>4486125.1499999994</v>
      </c>
      <c r="H87" s="31">
        <v>4486125.1500000004</v>
      </c>
      <c r="I87" s="31">
        <v>4486125.1500000004</v>
      </c>
      <c r="J87" s="31">
        <v>0</v>
      </c>
      <c r="K87" s="1"/>
    </row>
    <row r="88" spans="2:11" x14ac:dyDescent="0.25">
      <c r="B88" s="1"/>
      <c r="C88" s="32"/>
      <c r="D88" s="33" t="s">
        <v>17</v>
      </c>
      <c r="E88" s="31">
        <v>19760163.490000002</v>
      </c>
      <c r="F88" s="31">
        <v>35014690.839999996</v>
      </c>
      <c r="G88" s="31">
        <v>54774854.329999998</v>
      </c>
      <c r="H88" s="31">
        <v>54774854.329999998</v>
      </c>
      <c r="I88" s="31">
        <v>54774854.329999998</v>
      </c>
      <c r="J88" s="31">
        <v>0</v>
      </c>
      <c r="K88" s="1"/>
    </row>
    <row r="89" spans="2:11" x14ac:dyDescent="0.25">
      <c r="B89" s="1"/>
      <c r="C89" s="32"/>
      <c r="D89" s="33" t="s">
        <v>18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1"/>
    </row>
    <row r="90" spans="2:11" x14ac:dyDescent="0.25">
      <c r="B90" s="1"/>
      <c r="C90" s="32"/>
      <c r="D90" s="33" t="s">
        <v>19</v>
      </c>
      <c r="E90" s="31">
        <v>8670000</v>
      </c>
      <c r="F90" s="31">
        <v>6798525.4700000007</v>
      </c>
      <c r="G90" s="31">
        <v>15468525.470000001</v>
      </c>
      <c r="H90" s="31">
        <v>14720005.950000001</v>
      </c>
      <c r="I90" s="31">
        <v>14720005.950000001</v>
      </c>
      <c r="J90" s="31">
        <v>748519.51999999955</v>
      </c>
      <c r="K90" s="1"/>
    </row>
    <row r="91" spans="2:11" x14ac:dyDescent="0.25">
      <c r="B91" s="1"/>
      <c r="C91" s="32"/>
      <c r="D91" s="33" t="s">
        <v>20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1"/>
    </row>
    <row r="92" spans="2:11" x14ac:dyDescent="0.25">
      <c r="B92" s="1"/>
      <c r="C92" s="32"/>
      <c r="D92" s="33" t="s">
        <v>21</v>
      </c>
      <c r="E92" s="31">
        <v>0</v>
      </c>
      <c r="F92" s="31">
        <v>34560</v>
      </c>
      <c r="G92" s="31">
        <v>34560</v>
      </c>
      <c r="H92" s="31">
        <v>34560</v>
      </c>
      <c r="I92" s="31">
        <v>34560</v>
      </c>
      <c r="J92" s="31">
        <v>0</v>
      </c>
      <c r="K92" s="1"/>
    </row>
    <row r="93" spans="2:11" x14ac:dyDescent="0.25">
      <c r="B93" s="1"/>
      <c r="C93" s="29" t="s">
        <v>22</v>
      </c>
      <c r="D93" s="30"/>
      <c r="E93" s="31">
        <v>47069644.439999998</v>
      </c>
      <c r="F93" s="31">
        <v>1388103.7899999958</v>
      </c>
      <c r="G93" s="31">
        <v>48457748.229999997</v>
      </c>
      <c r="H93" s="31">
        <v>43660957.619999997</v>
      </c>
      <c r="I93" s="31">
        <v>43660957.619999997</v>
      </c>
      <c r="J93" s="31">
        <v>4796790.6099999938</v>
      </c>
      <c r="K93" s="1"/>
    </row>
    <row r="94" spans="2:11" x14ac:dyDescent="0.25">
      <c r="B94" s="1"/>
      <c r="C94" s="32"/>
      <c r="D94" s="33" t="s">
        <v>23</v>
      </c>
      <c r="E94" s="31">
        <v>3000000</v>
      </c>
      <c r="F94" s="31">
        <v>-2845481.84</v>
      </c>
      <c r="G94" s="31">
        <v>154518.16000000003</v>
      </c>
      <c r="H94" s="31">
        <v>148589.23000000001</v>
      </c>
      <c r="I94" s="31">
        <v>148589.23000000001</v>
      </c>
      <c r="J94" s="31">
        <v>5928.9300000000221</v>
      </c>
      <c r="K94" s="1"/>
    </row>
    <row r="95" spans="2:11" x14ac:dyDescent="0.25">
      <c r="B95" s="1"/>
      <c r="C95" s="32"/>
      <c r="D95" s="33" t="s">
        <v>24</v>
      </c>
      <c r="E95" s="31">
        <v>0</v>
      </c>
      <c r="F95" s="31">
        <v>4894856.5599999996</v>
      </c>
      <c r="G95" s="31">
        <v>4894856.5599999996</v>
      </c>
      <c r="H95" s="31">
        <v>3043424.2999999993</v>
      </c>
      <c r="I95" s="31">
        <v>3043424.2999999993</v>
      </c>
      <c r="J95" s="31">
        <v>1851432.2600000002</v>
      </c>
      <c r="K95" s="1"/>
    </row>
    <row r="96" spans="2:11" x14ac:dyDescent="0.25">
      <c r="B96" s="1"/>
      <c r="C96" s="32"/>
      <c r="D96" s="33" t="s">
        <v>25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1"/>
    </row>
    <row r="97" spans="2:11" x14ac:dyDescent="0.25">
      <c r="B97" s="1"/>
      <c r="C97" s="32"/>
      <c r="D97" s="33" t="s">
        <v>26</v>
      </c>
      <c r="E97" s="31">
        <v>375522.61</v>
      </c>
      <c r="F97" s="31">
        <v>-229785.76999999996</v>
      </c>
      <c r="G97" s="31">
        <v>145736.84000000003</v>
      </c>
      <c r="H97" s="31">
        <v>145237.98000000001</v>
      </c>
      <c r="I97" s="31">
        <v>145237.98000000001</v>
      </c>
      <c r="J97" s="31">
        <v>498.86000000001513</v>
      </c>
      <c r="K97" s="1"/>
    </row>
    <row r="98" spans="2:11" x14ac:dyDescent="0.25">
      <c r="B98" s="1"/>
      <c r="C98" s="32"/>
      <c r="D98" s="33" t="s">
        <v>27</v>
      </c>
      <c r="E98" s="31">
        <v>0</v>
      </c>
      <c r="F98" s="31">
        <v>58636.939999999988</v>
      </c>
      <c r="G98" s="31">
        <v>58636.939999999988</v>
      </c>
      <c r="H98" s="31">
        <v>58636.939999999995</v>
      </c>
      <c r="I98" s="31">
        <v>58636.939999999995</v>
      </c>
      <c r="J98" s="31">
        <v>0</v>
      </c>
      <c r="K98" s="1"/>
    </row>
    <row r="99" spans="2:11" x14ac:dyDescent="0.25">
      <c r="B99" s="1"/>
      <c r="C99" s="32"/>
      <c r="D99" s="33" t="s">
        <v>28</v>
      </c>
      <c r="E99" s="31">
        <v>0</v>
      </c>
      <c r="F99" s="31">
        <v>4865.75</v>
      </c>
      <c r="G99" s="31">
        <v>4865.75</v>
      </c>
      <c r="H99" s="31">
        <v>4865.75</v>
      </c>
      <c r="I99" s="31">
        <v>4865.75</v>
      </c>
      <c r="J99" s="31">
        <v>0</v>
      </c>
      <c r="K99" s="1"/>
    </row>
    <row r="100" spans="2:11" x14ac:dyDescent="0.25">
      <c r="B100" s="1"/>
      <c r="C100" s="32"/>
      <c r="D100" s="33" t="s">
        <v>29</v>
      </c>
      <c r="E100" s="31">
        <v>30000000</v>
      </c>
      <c r="F100" s="31">
        <v>-131438.74000000209</v>
      </c>
      <c r="G100" s="31">
        <v>29868561.259999998</v>
      </c>
      <c r="H100" s="31">
        <v>29162130.700000003</v>
      </c>
      <c r="I100" s="31">
        <v>29162130.700000003</v>
      </c>
      <c r="J100" s="31">
        <v>706430.55999999493</v>
      </c>
      <c r="K100" s="1"/>
    </row>
    <row r="101" spans="2:11" x14ac:dyDescent="0.25">
      <c r="B101" s="1"/>
      <c r="C101" s="32"/>
      <c r="D101" s="33" t="s">
        <v>30</v>
      </c>
      <c r="E101" s="31">
        <v>11694121.83</v>
      </c>
      <c r="F101" s="31">
        <v>131428.98999999836</v>
      </c>
      <c r="G101" s="31">
        <v>11825550.819999998</v>
      </c>
      <c r="H101" s="31">
        <v>9593050.8200000003</v>
      </c>
      <c r="I101" s="31">
        <v>9593050.8200000003</v>
      </c>
      <c r="J101" s="31">
        <v>2232499.9999999981</v>
      </c>
      <c r="K101" s="1"/>
    </row>
    <row r="102" spans="2:11" x14ac:dyDescent="0.25">
      <c r="B102" s="1"/>
      <c r="C102" s="32"/>
      <c r="D102" s="33" t="s">
        <v>31</v>
      </c>
      <c r="E102" s="31">
        <v>2000000</v>
      </c>
      <c r="F102" s="31">
        <v>-494978.10000000009</v>
      </c>
      <c r="G102" s="31">
        <v>1505021.9</v>
      </c>
      <c r="H102" s="31">
        <v>1505021.9</v>
      </c>
      <c r="I102" s="31">
        <v>1505021.9</v>
      </c>
      <c r="J102" s="31">
        <v>0</v>
      </c>
      <c r="K102" s="1"/>
    </row>
    <row r="103" spans="2:11" x14ac:dyDescent="0.25">
      <c r="B103" s="1"/>
      <c r="C103" s="29" t="s">
        <v>32</v>
      </c>
      <c r="D103" s="30"/>
      <c r="E103" s="31">
        <v>223736771.79000002</v>
      </c>
      <c r="F103" s="31">
        <v>-37813251.100000001</v>
      </c>
      <c r="G103" s="31">
        <v>185923520.69</v>
      </c>
      <c r="H103" s="31">
        <v>167425550.06999999</v>
      </c>
      <c r="I103" s="31">
        <v>167119141.06999999</v>
      </c>
      <c r="J103" s="31">
        <v>18497970.620000008</v>
      </c>
      <c r="K103" s="1"/>
    </row>
    <row r="104" spans="2:11" x14ac:dyDescent="0.25">
      <c r="B104" s="1"/>
      <c r="C104" s="32"/>
      <c r="D104" s="33" t="s">
        <v>33</v>
      </c>
      <c r="E104" s="31">
        <v>87000000</v>
      </c>
      <c r="F104" s="31">
        <v>6229880.3500000089</v>
      </c>
      <c r="G104" s="31">
        <v>93229880.350000009</v>
      </c>
      <c r="H104" s="31">
        <v>89112817.74000001</v>
      </c>
      <c r="I104" s="31">
        <v>89112817.74000001</v>
      </c>
      <c r="J104" s="31">
        <v>4117062.6099999994</v>
      </c>
      <c r="K104" s="1"/>
    </row>
    <row r="105" spans="2:11" x14ac:dyDescent="0.25">
      <c r="B105" s="1"/>
      <c r="C105" s="32"/>
      <c r="D105" s="33" t="s">
        <v>34</v>
      </c>
      <c r="E105" s="31">
        <v>0</v>
      </c>
      <c r="F105" s="31">
        <v>406495.32000000007</v>
      </c>
      <c r="G105" s="31">
        <v>406495.32000000007</v>
      </c>
      <c r="H105" s="31">
        <v>406495.32</v>
      </c>
      <c r="I105" s="31">
        <v>406495.32</v>
      </c>
      <c r="J105" s="31">
        <v>5.8207660913467407E-11</v>
      </c>
      <c r="K105" s="1"/>
    </row>
    <row r="106" spans="2:11" x14ac:dyDescent="0.25">
      <c r="B106" s="1"/>
      <c r="C106" s="32"/>
      <c r="D106" s="33" t="s">
        <v>35</v>
      </c>
      <c r="E106" s="31">
        <v>19000000</v>
      </c>
      <c r="F106" s="31">
        <v>9394084.8299999982</v>
      </c>
      <c r="G106" s="31">
        <v>28394084.829999998</v>
      </c>
      <c r="H106" s="31">
        <v>28346213.760000002</v>
      </c>
      <c r="I106" s="31">
        <v>28346213.760000002</v>
      </c>
      <c r="J106" s="31">
        <v>47871.069999996573</v>
      </c>
      <c r="K106" s="1"/>
    </row>
    <row r="107" spans="2:11" x14ac:dyDescent="0.25">
      <c r="B107" s="1"/>
      <c r="C107" s="32"/>
      <c r="D107" s="33" t="s">
        <v>36</v>
      </c>
      <c r="E107" s="31">
        <v>0</v>
      </c>
      <c r="F107" s="31">
        <v>42950.01</v>
      </c>
      <c r="G107" s="31">
        <v>42950.01</v>
      </c>
      <c r="H107" s="31">
        <v>42950.01</v>
      </c>
      <c r="I107" s="31">
        <v>42950.01</v>
      </c>
      <c r="J107" s="31">
        <v>0</v>
      </c>
      <c r="K107" s="1"/>
    </row>
    <row r="108" spans="2:11" x14ac:dyDescent="0.25">
      <c r="B108" s="1"/>
      <c r="C108" s="32"/>
      <c r="D108" s="33" t="s">
        <v>37</v>
      </c>
      <c r="E108" s="31">
        <v>117736771.79000001</v>
      </c>
      <c r="F108" s="31">
        <v>-59637543.140000008</v>
      </c>
      <c r="G108" s="31">
        <v>58099228.649999999</v>
      </c>
      <c r="H108" s="31">
        <v>47230296.889999986</v>
      </c>
      <c r="I108" s="31">
        <v>47230296.889999986</v>
      </c>
      <c r="J108" s="31">
        <v>10868931.760000013</v>
      </c>
      <c r="K108" s="1"/>
    </row>
    <row r="109" spans="2:11" x14ac:dyDescent="0.25">
      <c r="B109" s="1"/>
      <c r="C109" s="32"/>
      <c r="D109" s="33" t="s">
        <v>38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1"/>
    </row>
    <row r="110" spans="2:11" x14ac:dyDescent="0.25">
      <c r="B110" s="1"/>
      <c r="C110" s="32"/>
      <c r="D110" s="33" t="s">
        <v>39</v>
      </c>
      <c r="E110" s="31">
        <v>0</v>
      </c>
      <c r="F110" s="31">
        <v>94035.99</v>
      </c>
      <c r="G110" s="31">
        <v>94035.99</v>
      </c>
      <c r="H110" s="31">
        <v>23785.989999999998</v>
      </c>
      <c r="I110" s="31">
        <v>23785.989999999998</v>
      </c>
      <c r="J110" s="31">
        <v>70250</v>
      </c>
      <c r="K110" s="1"/>
    </row>
    <row r="111" spans="2:11" x14ac:dyDescent="0.25">
      <c r="B111" s="1"/>
      <c r="C111" s="32"/>
      <c r="D111" s="33" t="s">
        <v>40</v>
      </c>
      <c r="E111" s="31">
        <v>0</v>
      </c>
      <c r="F111" s="31">
        <v>65381.599999999999</v>
      </c>
      <c r="G111" s="31">
        <v>65381.599999999999</v>
      </c>
      <c r="H111" s="31">
        <v>65381.599999999999</v>
      </c>
      <c r="I111" s="31">
        <v>65381.599999999999</v>
      </c>
      <c r="J111" s="31">
        <v>0</v>
      </c>
      <c r="K111" s="1"/>
    </row>
    <row r="112" spans="2:11" x14ac:dyDescent="0.25">
      <c r="B112" s="1"/>
      <c r="C112" s="32"/>
      <c r="D112" s="33" t="s">
        <v>41</v>
      </c>
      <c r="E112" s="31">
        <v>0</v>
      </c>
      <c r="F112" s="31">
        <v>5591463.9399999995</v>
      </c>
      <c r="G112" s="31">
        <v>5591463.9399999995</v>
      </c>
      <c r="H112" s="31">
        <v>2197608.7600000002</v>
      </c>
      <c r="I112" s="31">
        <v>1891199.76</v>
      </c>
      <c r="J112" s="31">
        <v>3393855.1799999992</v>
      </c>
      <c r="K112" s="1"/>
    </row>
    <row r="113" spans="2:11" x14ac:dyDescent="0.25">
      <c r="B113" s="1"/>
      <c r="C113" s="29" t="s">
        <v>42</v>
      </c>
      <c r="D113" s="30"/>
      <c r="E113" s="31">
        <v>0</v>
      </c>
      <c r="F113" s="31">
        <v>5819383.0800000001</v>
      </c>
      <c r="G113" s="31">
        <v>5819383.0800000001</v>
      </c>
      <c r="H113" s="31">
        <v>5818356.4900000002</v>
      </c>
      <c r="I113" s="31">
        <v>5818356.4900000002</v>
      </c>
      <c r="J113" s="31">
        <v>1026.5899999999999</v>
      </c>
      <c r="K113" s="1"/>
    </row>
    <row r="114" spans="2:11" x14ac:dyDescent="0.25">
      <c r="B114" s="1"/>
      <c r="C114" s="32"/>
      <c r="D114" s="33" t="s">
        <v>43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1"/>
    </row>
    <row r="115" spans="2:11" x14ac:dyDescent="0.25">
      <c r="B115" s="1"/>
      <c r="C115" s="32"/>
      <c r="D115" s="33" t="s">
        <v>44</v>
      </c>
      <c r="E115" s="31">
        <v>0</v>
      </c>
      <c r="F115" s="31">
        <v>5818356.4900000002</v>
      </c>
      <c r="G115" s="31">
        <v>5818356.4900000002</v>
      </c>
      <c r="H115" s="31">
        <v>5818356.4900000002</v>
      </c>
      <c r="I115" s="31">
        <v>5818356.4900000002</v>
      </c>
      <c r="J115" s="31">
        <v>0</v>
      </c>
      <c r="K115" s="1"/>
    </row>
    <row r="116" spans="2:11" x14ac:dyDescent="0.25">
      <c r="B116" s="1"/>
      <c r="C116" s="32"/>
      <c r="D116" s="33" t="s">
        <v>45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1"/>
    </row>
    <row r="117" spans="2:11" x14ac:dyDescent="0.25">
      <c r="B117" s="1"/>
      <c r="C117" s="32"/>
      <c r="D117" s="33" t="s">
        <v>46</v>
      </c>
      <c r="E117" s="31">
        <v>0</v>
      </c>
      <c r="F117" s="31">
        <v>1026.5899999999999</v>
      </c>
      <c r="G117" s="31">
        <v>1026.5899999999999</v>
      </c>
      <c r="H117" s="31">
        <v>0</v>
      </c>
      <c r="I117" s="31">
        <v>0</v>
      </c>
      <c r="J117" s="31">
        <v>1026.5899999999999</v>
      </c>
      <c r="K117" s="1"/>
    </row>
    <row r="118" spans="2:11" x14ac:dyDescent="0.25">
      <c r="B118" s="1"/>
      <c r="C118" s="32"/>
      <c r="D118" s="33" t="s">
        <v>47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1"/>
    </row>
    <row r="119" spans="2:11" x14ac:dyDescent="0.25">
      <c r="B119" s="1"/>
      <c r="C119" s="32"/>
      <c r="D119" s="33" t="s">
        <v>48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1"/>
    </row>
    <row r="120" spans="2:11" x14ac:dyDescent="0.25">
      <c r="B120" s="1"/>
      <c r="C120" s="32"/>
      <c r="D120" s="33" t="s">
        <v>49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1"/>
    </row>
    <row r="121" spans="2:11" x14ac:dyDescent="0.25">
      <c r="B121" s="1"/>
      <c r="C121" s="32"/>
      <c r="D121" s="33" t="s">
        <v>50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1"/>
    </row>
    <row r="122" spans="2:11" x14ac:dyDescent="0.25">
      <c r="B122" s="1"/>
      <c r="C122" s="32"/>
      <c r="D122" s="33" t="s">
        <v>51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1"/>
    </row>
    <row r="123" spans="2:11" x14ac:dyDescent="0.25">
      <c r="B123" s="1"/>
      <c r="C123" s="29" t="s">
        <v>52</v>
      </c>
      <c r="D123" s="30"/>
      <c r="E123" s="31">
        <v>64885725.960000001</v>
      </c>
      <c r="F123" s="31">
        <v>282899173.23000002</v>
      </c>
      <c r="G123" s="31">
        <v>347784899.19</v>
      </c>
      <c r="H123" s="31">
        <v>337087485.81999993</v>
      </c>
      <c r="I123" s="31">
        <v>337087485.81999993</v>
      </c>
      <c r="J123" s="31">
        <v>10697413.370000064</v>
      </c>
      <c r="K123" s="1"/>
    </row>
    <row r="124" spans="2:11" x14ac:dyDescent="0.25">
      <c r="B124" s="1"/>
      <c r="C124" s="32"/>
      <c r="D124" s="33" t="s">
        <v>53</v>
      </c>
      <c r="E124" s="31">
        <v>2000000</v>
      </c>
      <c r="F124" s="31">
        <v>1395156.9299999997</v>
      </c>
      <c r="G124" s="31">
        <v>3395156.9299999997</v>
      </c>
      <c r="H124" s="31">
        <v>3395156.93</v>
      </c>
      <c r="I124" s="31">
        <v>3395156.93</v>
      </c>
      <c r="J124" s="31">
        <v>0</v>
      </c>
      <c r="K124" s="1"/>
    </row>
    <row r="125" spans="2:11" x14ac:dyDescent="0.25">
      <c r="B125" s="1"/>
      <c r="C125" s="32"/>
      <c r="D125" s="33" t="s">
        <v>54</v>
      </c>
      <c r="E125" s="31">
        <v>6714581.0099999998</v>
      </c>
      <c r="F125" s="31">
        <v>-6576045.1099999994</v>
      </c>
      <c r="G125" s="31">
        <v>138535.89999999997</v>
      </c>
      <c r="H125" s="31">
        <v>138535.9</v>
      </c>
      <c r="I125" s="31">
        <v>138535.9</v>
      </c>
      <c r="J125" s="31">
        <v>0</v>
      </c>
      <c r="K125" s="1"/>
    </row>
    <row r="126" spans="2:11" x14ac:dyDescent="0.25">
      <c r="B126" s="1"/>
      <c r="C126" s="32"/>
      <c r="D126" s="33" t="s">
        <v>55</v>
      </c>
      <c r="E126" s="31">
        <v>0</v>
      </c>
      <c r="F126" s="31">
        <v>143380.64000000001</v>
      </c>
      <c r="G126" s="31">
        <v>143380.64000000001</v>
      </c>
      <c r="H126" s="31">
        <v>143380.64000000001</v>
      </c>
      <c r="I126" s="31">
        <v>143380.64000000001</v>
      </c>
      <c r="J126" s="31">
        <v>0</v>
      </c>
      <c r="K126" s="1"/>
    </row>
    <row r="127" spans="2:11" x14ac:dyDescent="0.25">
      <c r="B127" s="1"/>
      <c r="C127" s="32"/>
      <c r="D127" s="33" t="s">
        <v>56</v>
      </c>
      <c r="E127" s="31">
        <v>0</v>
      </c>
      <c r="F127" s="31">
        <v>28843732.899999999</v>
      </c>
      <c r="G127" s="31">
        <v>28843732.899999999</v>
      </c>
      <c r="H127" s="31">
        <v>28843732.899999999</v>
      </c>
      <c r="I127" s="31">
        <v>28843732.899999999</v>
      </c>
      <c r="J127" s="31">
        <v>0</v>
      </c>
      <c r="K127" s="1"/>
    </row>
    <row r="128" spans="2:11" x14ac:dyDescent="0.25">
      <c r="B128" s="1"/>
      <c r="C128" s="32"/>
      <c r="D128" s="33" t="s">
        <v>57</v>
      </c>
      <c r="E128" s="31">
        <v>50000000</v>
      </c>
      <c r="F128" s="31">
        <v>265210732.81999999</v>
      </c>
      <c r="G128" s="31">
        <v>315210732.81999999</v>
      </c>
      <c r="H128" s="31">
        <v>304513319.44999993</v>
      </c>
      <c r="I128" s="31">
        <v>304513319.44999993</v>
      </c>
      <c r="J128" s="31">
        <v>10697413.370000064</v>
      </c>
      <c r="K128" s="1"/>
    </row>
    <row r="129" spans="2:11" x14ac:dyDescent="0.25">
      <c r="B129" s="1"/>
      <c r="C129" s="32"/>
      <c r="D129" s="33" t="s">
        <v>58</v>
      </c>
      <c r="E129" s="31">
        <v>6171144.9500000002</v>
      </c>
      <c r="F129" s="31">
        <v>-6117784.9500000002</v>
      </c>
      <c r="G129" s="31">
        <v>53360</v>
      </c>
      <c r="H129" s="31">
        <v>53360</v>
      </c>
      <c r="I129" s="31">
        <v>53360</v>
      </c>
      <c r="J129" s="31">
        <v>0</v>
      </c>
      <c r="K129" s="1"/>
    </row>
    <row r="130" spans="2:11" x14ac:dyDescent="0.25">
      <c r="B130" s="1"/>
      <c r="C130" s="32"/>
      <c r="D130" s="33" t="s">
        <v>59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1"/>
    </row>
    <row r="131" spans="2:11" x14ac:dyDescent="0.25">
      <c r="B131" s="1"/>
      <c r="C131" s="32"/>
      <c r="D131" s="33" t="s">
        <v>60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1"/>
    </row>
    <row r="132" spans="2:11" x14ac:dyDescent="0.25">
      <c r="B132" s="1"/>
      <c r="C132" s="32"/>
      <c r="D132" s="33" t="s">
        <v>61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1"/>
    </row>
    <row r="133" spans="2:11" x14ac:dyDescent="0.25">
      <c r="B133" s="1"/>
      <c r="C133" s="29" t="s">
        <v>62</v>
      </c>
      <c r="D133" s="30"/>
      <c r="E133" s="31">
        <v>130697233.89</v>
      </c>
      <c r="F133" s="31">
        <v>300199636.44000012</v>
      </c>
      <c r="G133" s="31">
        <v>430896870.3300001</v>
      </c>
      <c r="H133" s="31">
        <v>376955465.30000007</v>
      </c>
      <c r="I133" s="31">
        <v>328453681.42000002</v>
      </c>
      <c r="J133" s="31">
        <v>53941405.030000031</v>
      </c>
      <c r="K133" s="1"/>
    </row>
    <row r="134" spans="2:11" x14ac:dyDescent="0.25">
      <c r="B134" s="1"/>
      <c r="C134" s="32"/>
      <c r="D134" s="33" t="s">
        <v>63</v>
      </c>
      <c r="E134" s="31">
        <v>130697233.89</v>
      </c>
      <c r="F134" s="31">
        <v>300133624.29000014</v>
      </c>
      <c r="G134" s="31">
        <v>430830858.18000013</v>
      </c>
      <c r="H134" s="31">
        <v>376889453.1500001</v>
      </c>
      <c r="I134" s="31">
        <v>328387669.27000004</v>
      </c>
      <c r="J134" s="31">
        <v>53941405.030000031</v>
      </c>
      <c r="K134" s="1"/>
    </row>
    <row r="135" spans="2:11" x14ac:dyDescent="0.25">
      <c r="B135" s="1"/>
      <c r="C135" s="32"/>
      <c r="D135" s="33" t="s">
        <v>64</v>
      </c>
      <c r="E135" s="31">
        <v>0</v>
      </c>
      <c r="F135" s="31">
        <v>66012.149999999994</v>
      </c>
      <c r="G135" s="31">
        <v>66012.149999999994</v>
      </c>
      <c r="H135" s="31">
        <v>66012.149999999994</v>
      </c>
      <c r="I135" s="31">
        <v>66012.149999999994</v>
      </c>
      <c r="J135" s="31">
        <v>0</v>
      </c>
      <c r="K135" s="1"/>
    </row>
    <row r="136" spans="2:11" x14ac:dyDescent="0.25">
      <c r="B136" s="1"/>
      <c r="C136" s="32"/>
      <c r="D136" s="33" t="s">
        <v>65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1"/>
    </row>
    <row r="137" spans="2:11" x14ac:dyDescent="0.25">
      <c r="B137" s="1"/>
      <c r="C137" s="29" t="s">
        <v>66</v>
      </c>
      <c r="D137" s="30"/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1"/>
    </row>
    <row r="138" spans="2:11" x14ac:dyDescent="0.25">
      <c r="B138" s="1"/>
      <c r="C138" s="32"/>
      <c r="D138" s="33" t="s">
        <v>67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1"/>
    </row>
    <row r="139" spans="2:11" x14ac:dyDescent="0.25">
      <c r="B139" s="1"/>
      <c r="C139" s="32"/>
      <c r="D139" s="33" t="s">
        <v>68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1"/>
    </row>
    <row r="140" spans="2:11" x14ac:dyDescent="0.25">
      <c r="B140" s="1"/>
      <c r="C140" s="32"/>
      <c r="D140" s="33" t="s">
        <v>69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1"/>
    </row>
    <row r="141" spans="2:11" x14ac:dyDescent="0.25">
      <c r="B141" s="1"/>
      <c r="C141" s="32"/>
      <c r="D141" s="33" t="s">
        <v>70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1"/>
    </row>
    <row r="142" spans="2:11" x14ac:dyDescent="0.25">
      <c r="B142" s="1"/>
      <c r="C142" s="32"/>
      <c r="D142" s="33" t="s">
        <v>71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1"/>
    </row>
    <row r="143" spans="2:11" x14ac:dyDescent="0.25">
      <c r="B143" s="1"/>
      <c r="C143" s="32"/>
      <c r="D143" s="33" t="s">
        <v>72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1"/>
    </row>
    <row r="144" spans="2:11" x14ac:dyDescent="0.25">
      <c r="B144" s="1"/>
      <c r="C144" s="32"/>
      <c r="D144" s="33" t="s">
        <v>73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1"/>
    </row>
    <row r="145" spans="2:11" x14ac:dyDescent="0.25">
      <c r="B145" s="1"/>
      <c r="C145" s="32"/>
      <c r="D145" s="33" t="s">
        <v>74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1"/>
    </row>
    <row r="146" spans="2:11" x14ac:dyDescent="0.25">
      <c r="B146" s="1"/>
      <c r="C146" s="29" t="s">
        <v>75</v>
      </c>
      <c r="D146" s="30"/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1"/>
    </row>
    <row r="147" spans="2:11" x14ac:dyDescent="0.25">
      <c r="B147" s="1"/>
      <c r="C147" s="32"/>
      <c r="D147" s="33" t="s">
        <v>76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1"/>
    </row>
    <row r="148" spans="2:11" x14ac:dyDescent="0.25">
      <c r="B148" s="1"/>
      <c r="C148" s="32"/>
      <c r="D148" s="33" t="s">
        <v>77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1"/>
    </row>
    <row r="149" spans="2:11" x14ac:dyDescent="0.25">
      <c r="B149" s="1"/>
      <c r="C149" s="32"/>
      <c r="D149" s="33" t="s">
        <v>78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1"/>
    </row>
    <row r="150" spans="2:11" x14ac:dyDescent="0.25">
      <c r="B150" s="1"/>
      <c r="C150" s="29" t="s">
        <v>79</v>
      </c>
      <c r="D150" s="30"/>
      <c r="E150" s="31">
        <v>250463347.69000003</v>
      </c>
      <c r="F150" s="31">
        <v>27402767.149999987</v>
      </c>
      <c r="G150" s="31">
        <v>277866114.84000003</v>
      </c>
      <c r="H150" s="31">
        <v>277574631.94</v>
      </c>
      <c r="I150" s="31">
        <v>272900762.82999998</v>
      </c>
      <c r="J150" s="31">
        <v>291482.90000002086</v>
      </c>
      <c r="K150" s="1"/>
    </row>
    <row r="151" spans="2:11" x14ac:dyDescent="0.25">
      <c r="B151" s="1"/>
      <c r="C151" s="32"/>
      <c r="D151" s="33" t="s">
        <v>80</v>
      </c>
      <c r="E151" s="31">
        <v>25744848.469999999</v>
      </c>
      <c r="F151" s="31">
        <v>1.0000001639127731E-2</v>
      </c>
      <c r="G151" s="31">
        <v>25744848.48</v>
      </c>
      <c r="H151" s="31">
        <v>25744848.48</v>
      </c>
      <c r="I151" s="31">
        <v>25744848.48</v>
      </c>
      <c r="J151" s="31">
        <v>0</v>
      </c>
      <c r="K151" s="1"/>
    </row>
    <row r="152" spans="2:11" x14ac:dyDescent="0.25">
      <c r="B152" s="1"/>
      <c r="C152" s="32"/>
      <c r="D152" s="33" t="s">
        <v>81</v>
      </c>
      <c r="E152" s="31">
        <v>224718499.22000003</v>
      </c>
      <c r="F152" s="31">
        <v>-23115716.550000012</v>
      </c>
      <c r="G152" s="31">
        <v>201602782.67000002</v>
      </c>
      <c r="H152" s="31">
        <v>201602782.66999999</v>
      </c>
      <c r="I152" s="31">
        <v>201602782.66999999</v>
      </c>
      <c r="J152" s="31">
        <v>0</v>
      </c>
      <c r="K152" s="1"/>
    </row>
    <row r="153" spans="2:11" x14ac:dyDescent="0.25">
      <c r="B153" s="1"/>
      <c r="C153" s="32"/>
      <c r="D153" s="33" t="s">
        <v>82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4"/>
    </row>
    <row r="154" spans="2:11" x14ac:dyDescent="0.25">
      <c r="B154" s="1"/>
      <c r="C154" s="32"/>
      <c r="D154" s="33" t="s">
        <v>83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1"/>
    </row>
    <row r="155" spans="2:11" x14ac:dyDescent="0.25">
      <c r="B155" s="1"/>
      <c r="C155" s="32"/>
      <c r="D155" s="33" t="s">
        <v>84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1"/>
    </row>
    <row r="156" spans="2:11" x14ac:dyDescent="0.25">
      <c r="B156" s="1"/>
      <c r="C156" s="32"/>
      <c r="D156" s="33" t="s">
        <v>85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1"/>
    </row>
    <row r="157" spans="2:11" x14ac:dyDescent="0.25">
      <c r="B157" s="1"/>
      <c r="C157" s="32"/>
      <c r="D157" s="33" t="s">
        <v>86</v>
      </c>
      <c r="E157" s="31">
        <v>0</v>
      </c>
      <c r="F157" s="31">
        <v>50518483.689999998</v>
      </c>
      <c r="G157" s="31">
        <v>50518483.689999998</v>
      </c>
      <c r="H157" s="31">
        <v>50227000.790000007</v>
      </c>
      <c r="I157" s="31">
        <v>45553131.680000007</v>
      </c>
      <c r="J157" s="31">
        <v>291482.89999999106</v>
      </c>
      <c r="K157" s="1"/>
    </row>
    <row r="158" spans="2:11" x14ac:dyDescent="0.25">
      <c r="B158" s="1"/>
      <c r="C158" s="32"/>
      <c r="D158" s="33"/>
      <c r="E158" s="31"/>
      <c r="F158" s="31"/>
      <c r="G158" s="31"/>
      <c r="H158" s="31"/>
      <c r="I158" s="31"/>
      <c r="J158" s="31"/>
      <c r="K158" s="1"/>
    </row>
    <row r="159" spans="2:11" x14ac:dyDescent="0.25">
      <c r="B159" s="1"/>
      <c r="C159" s="38" t="s">
        <v>88</v>
      </c>
      <c r="D159" s="39"/>
      <c r="E159" s="28">
        <v>6417394389.3000011</v>
      </c>
      <c r="F159" s="28">
        <f t="shared" ref="F159:J159" si="2">SUM(F9+F84)</f>
        <v>1365184599.2700005</v>
      </c>
      <c r="G159" s="28">
        <f t="shared" si="2"/>
        <v>7782578988.5700016</v>
      </c>
      <c r="H159" s="28">
        <f t="shared" si="2"/>
        <v>7399439238.0400019</v>
      </c>
      <c r="I159" s="28">
        <f t="shared" si="2"/>
        <v>7273157819.1000004</v>
      </c>
      <c r="J159" s="28">
        <f t="shared" si="2"/>
        <v>383139750.53000027</v>
      </c>
      <c r="K159" s="41"/>
    </row>
    <row r="160" spans="2:11" ht="15.75" thickBot="1" x14ac:dyDescent="0.3">
      <c r="B160" s="1"/>
      <c r="C160" s="42"/>
      <c r="D160" s="43"/>
      <c r="E160" s="44"/>
      <c r="F160" s="45"/>
      <c r="G160" s="45"/>
      <c r="H160" s="45"/>
      <c r="I160" s="45"/>
      <c r="J160" s="45"/>
      <c r="K160" s="1"/>
    </row>
    <row r="161" spans="2:11" customFormat="1" x14ac:dyDescent="0.25">
      <c r="B161" s="1"/>
      <c r="C161" s="1" t="s">
        <v>89</v>
      </c>
      <c r="D161" s="1"/>
      <c r="E161" s="1"/>
      <c r="F161" s="1"/>
      <c r="G161" s="1"/>
      <c r="H161" s="1"/>
      <c r="I161" s="1"/>
      <c r="J161" s="1"/>
      <c r="K161" s="1"/>
    </row>
  </sheetData>
  <mergeCells count="30">
    <mergeCell ref="C137:D137"/>
    <mergeCell ref="C146:D146"/>
    <mergeCell ref="C150:D150"/>
    <mergeCell ref="C159:D159"/>
    <mergeCell ref="C85:D85"/>
    <mergeCell ref="C93:D93"/>
    <mergeCell ref="C103:D103"/>
    <mergeCell ref="C113:D113"/>
    <mergeCell ref="C123:D123"/>
    <mergeCell ref="C133:D133"/>
    <mergeCell ref="C58:D58"/>
    <mergeCell ref="C62:D62"/>
    <mergeCell ref="C71:D71"/>
    <mergeCell ref="C75:D75"/>
    <mergeCell ref="C83:D83"/>
    <mergeCell ref="C84:D84"/>
    <mergeCell ref="C9:D9"/>
    <mergeCell ref="C10:D10"/>
    <mergeCell ref="C18:D18"/>
    <mergeCell ref="C28:D28"/>
    <mergeCell ref="C38:D38"/>
    <mergeCell ref="C48:D48"/>
    <mergeCell ref="C2:J2"/>
    <mergeCell ref="C3:J3"/>
    <mergeCell ref="C4:J4"/>
    <mergeCell ref="C5:J5"/>
    <mergeCell ref="C6:J6"/>
    <mergeCell ref="C7:D8"/>
    <mergeCell ref="E7:I7"/>
    <mergeCell ref="J7:J8"/>
  </mergeCells>
  <pageMargins left="0" right="0" top="0" bottom="0" header="0" footer="0"/>
  <pageSetup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 a)-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2021-05-18T18:51:17Z</cp:lastPrinted>
  <dcterms:created xsi:type="dcterms:W3CDTF">2021-05-18T18:50:44Z</dcterms:created>
  <dcterms:modified xsi:type="dcterms:W3CDTF">2021-05-18T18:51:30Z</dcterms:modified>
</cp:coreProperties>
</file>