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E:\MONTERREY\2024\ESTADOS FINANCIEROS24\FEB24\ITDIF\"/>
    </mc:Choice>
  </mc:AlternateContent>
  <bookViews>
    <workbookView xWindow="33945" yWindow="1440" windowWidth="28800" windowHeight="16020" tabRatio="736"/>
  </bookViews>
  <sheets>
    <sheet name="Situación Financiera" sheetId="86" r:id="rId1"/>
    <sheet name="Situacion Financiera 1" sheetId="46" r:id="rId2"/>
    <sheet name="Actividades" sheetId="85" r:id="rId3"/>
    <sheet name="Actividades 1" sheetId="47" r:id="rId4"/>
    <sheet name="Variación" sheetId="82" r:id="rId5"/>
    <sheet name="Cambios" sheetId="7" r:id="rId6"/>
    <sheet name="Flujos" sheetId="81" r:id="rId7"/>
    <sheet name="Analítico" sheetId="15" r:id="rId8"/>
  </sheets>
  <definedNames>
    <definedName name="_xlnm.Print_Area" localSheetId="2">Actividades!$B$2:$G$66</definedName>
    <definedName name="_xlnm.Print_Area" localSheetId="3">'Actividades 1'!$B$2:$G$66</definedName>
    <definedName name="_xlnm.Print_Area" localSheetId="7">Analítico!$B$2:$I$32</definedName>
    <definedName name="_xlnm.Print_Area" localSheetId="5">Cambios!$B$2:$D$63</definedName>
    <definedName name="_xlnm.Print_Area" localSheetId="0">'Situación Financiera'!$B$2:$J$54</definedName>
    <definedName name="_xlnm.Print_Area" localSheetId="1">'Situacion Financiera 1'!$B$2:$J$54</definedName>
    <definedName name="_xlnm.Print_Area" localSheetId="4">Variación!$B$2:$H$45</definedName>
    <definedName name="x" localSheetId="2">#REF!</definedName>
    <definedName name="x" localSheetId="0">#REF!</definedName>
    <definedName name="x" localSheetId="4">#REF!</definedName>
    <definedName name="x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0" i="47" l="1"/>
  <c r="G55" i="47"/>
  <c r="G49" i="47"/>
  <c r="G45" i="47"/>
  <c r="G21" i="47"/>
  <c r="G18" i="47"/>
  <c r="G9" i="47"/>
  <c r="G63" i="47" l="1"/>
  <c r="G65" i="47" s="1"/>
</calcChain>
</file>

<file path=xl/sharedStrings.xml><?xml version="1.0" encoding="utf-8"?>
<sst xmlns="http://schemas.openxmlformats.org/spreadsheetml/2006/main" count="431" uniqueCount="184">
  <si>
    <t>ACTIVO</t>
  </si>
  <si>
    <t>PASIVO</t>
  </si>
  <si>
    <t>HACIENDA PÚBLICA/ PATRIMONIO</t>
  </si>
  <si>
    <t>INGRESOS Y OTROS BENEFICIOS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</si>
  <si>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</si>
  <si>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</si>
  <si>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</si>
  <si>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</si>
  <si>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</si>
  <si>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</si>
  <si>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</si>
  <si>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</si>
  <si>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</si>
  <si>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</si>
  <si>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</si>
  <si>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</si>
  <si>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</si>
  <si>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</si>
  <si>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</si>
  <si>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</si>
  <si>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</si>
  <si>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</si>
  <si>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</si>
  <si>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</si>
  <si>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</si>
  <si>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</si>
  <si>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</si>
  <si>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</si>
  <si>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</si>
  <si>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</si>
  <si>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</si>
  <si>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</si>
  <si>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</si>
  <si>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</si>
  <si>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</si>
  <si>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</si>
  <si>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</si>
  <si>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</si>
  <si>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</si>
  <si>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</si>
  <si>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</si>
  <si>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</si>
  <si>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</si>
  <si>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</si>
  <si>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</si>
  <si>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</si>
  <si>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</si>
  <si>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</si>
  <si>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</si>
  <si>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</si>
  <si>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</si>
  <si>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</si>
  <si>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</si>
  <si>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</si>
  <si>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</si>
  <si>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</si>
  <si>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</si>
  <si>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</si>
  <si>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</si>
  <si>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</si>
  <si>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</si>
  <si>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</si>
  <si>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</si>
  <si>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</si>
  <si>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</si>
  <si>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</si>
  <si>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</si>
  <si>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</si>
  <si>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</si>
  <si>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</si>
  <si>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</si>
  <si>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</si>
  <si>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</si>
  <si>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</si>
  <si>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</si>
  <si>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</si>
  <si>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</si>
  <si>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</si>
  <si>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</si>
  <si>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</si>
  <si>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</si>
  <si>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</si>
  <si>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</si>
  <si>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</si>
  <si>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</si>
  <si>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</si>
  <si>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</si>
  <si>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</si>
  <si>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</si>
  <si>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</si>
  <si>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</si>
  <si>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</si>
  <si>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</si>
  <si>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</si>
  <si>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</si>
  <si>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</si>
  <si>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</si>
  <si>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</si>
  <si>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</si>
  <si>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</si>
  <si>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</si>
  <si>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</si>
  <si>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</si>
  <si>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</si>
  <si>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</si>
  <si>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</si>
  <si>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</si>
  <si>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Estado de Flujos de Efectivo</t>
  </si>
  <si>
    <t>Concepto</t>
  </si>
  <si>
    <t xml:space="preserve">Flujos de Efectivo de las Actividades de Operación </t>
  </si>
  <si>
    <t>Origen</t>
  </si>
  <si>
    <t>Contribuciones de mejoras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</si>
  <si>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</si>
  <si>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</si>
  <si>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</si>
  <si>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</si>
  <si>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</si>
  <si>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</si>
  <si>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</si>
  <si>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</si>
  <si>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</si>
  <si>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</si>
  <si>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</si>
  <si>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</si>
  <si>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</si>
  <si>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</si>
  <si>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</si>
  <si>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Servicios de la Deuda</t>
  </si>
  <si>
    <t>Otras Aplicaciones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</si>
  <si>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</si>
  <si>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</si>
  <si>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</si>
  <si>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de Cambios en la Situación Financiera</t>
  </si>
  <si>
    <t>Inventarios</t>
  </si>
  <si>
    <t>Otros Activos Circulantes</t>
  </si>
  <si>
    <t>HACIENDA PUBLICA/PATRIMONIO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</si>
  <si>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</si>
  <si>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</si>
  <si>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</si>
  <si>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</si>
  <si>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</si>
  <si>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</si>
  <si>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</si>
  <si>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</si>
  <si>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</si>
  <si>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</si>
  <si>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</si>
  <si>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</si>
  <si>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Productos</t>
  </si>
  <si>
    <t>Aprovechamientos</t>
  </si>
  <si>
    <t xml:space="preserve">Aprovechamientos </t>
  </si>
  <si>
    <t>Estado de Variación en la Hacienda Pública</t>
  </si>
  <si>
    <t>Hacienda Pública/Patrimonio Generado de Ejercicios Anteriores</t>
  </si>
  <si>
    <t>Hacienda Pública/Patrimonio Generado del Ejercicio</t>
  </si>
  <si>
    <t>Total</t>
  </si>
  <si>
    <t xml:space="preserve">Aportaciones </t>
  </si>
  <si>
    <t xml:space="preserve">Revalúos  </t>
  </si>
  <si>
    <t>Total de Activos No Circulantes</t>
  </si>
  <si>
    <t>Flujos Netos de Efectivo por Actividades de Financiamiento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</si>
  <si>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</si>
  <si>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</si>
  <si>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</si>
  <si>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</si>
  <si>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Exceso o Insuficiencia en la Actualización de la Hacienda Pública / Patrimonio</t>
  </si>
  <si>
    <t xml:space="preserve">Resultado por Posición Monetaria </t>
  </si>
  <si>
    <t>Otros Orígenes de Financiamiento</t>
  </si>
  <si>
    <t>Bajo protesta de decir verdad declaramos que los Estados Financieros y sus notas, son razonablemente correctos y son responsabilidad del emisor</t>
  </si>
  <si>
    <t>Concpeto</t>
  </si>
  <si>
    <t>Hacienda Pública / Patrimonio Neto Final de 2023</t>
  </si>
  <si>
    <t>Hacienda Pública / Patrimonio Contribuido Neto de 2023</t>
  </si>
  <si>
    <t>Hacienda Pública / Patrimonio Generado Neto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</si>
  <si>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</si>
  <si>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</si>
  <si>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</si>
  <si>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</si>
  <si>
    <t>Exceso o Insuficiencia en la Actualización de la Hacienda Pública / Patrimonio Neto de 2023</t>
  </si>
  <si>
    <t>Cifras en Pesos</t>
  </si>
  <si>
    <t>Del 01 de enero al 29 de febrero de 2024 y 2023</t>
  </si>
  <si>
    <t>Del 01 de enero al 29 de febrero de 2024 y del 01 de enero al 31 de diciembre de 2023</t>
  </si>
  <si>
    <t>Al 29 de febrero de 2024 y 2023</t>
  </si>
  <si>
    <t>Al 29 de febrero de 2024 y al 31 de diciembre 2023</t>
  </si>
  <si>
    <t>Del 1 de enero al 29 de febrero de 2024</t>
  </si>
  <si>
    <t>Del 1 de enero al 29 de febrero del 2024</t>
  </si>
  <si>
    <t>Del 1 de enero al 29 de febrero de 2024 y 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</si>
</sst>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_-;\-* #,##0_-;_-* &quot;-&quot;??_-;_-@_-"/>
    <numFmt numFmtId="166" formatCode="0_ ;\-0\ "/>
    <numFmt numFmtId="167" formatCode="#,##0_ ;\-#,##0\ "/>
    <numFmt numFmtId="168" formatCode="_-* #,##0.0_-;\-* #,##0.0_-;_-* &quot;-&quot;??_-;_-@_-"/>
  </numFmts>
  <fonts count="4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11"/>
      <color theme="0"/>
      <name val="Arial"/>
      <family val="2"/>
    </font>
    <font>
      <b/>
      <i/>
      <sz val="11"/>
      <color theme="1"/>
      <name val="Arial"/>
      <family val="2"/>
    </font>
    <font>
      <i/>
      <sz val="11"/>
      <name val="Arial"/>
      <family val="2"/>
    </font>
    <font>
      <b/>
      <sz val="11"/>
      <color theme="1" tint="0.34998626667073579"/>
      <name val="Arial"/>
      <family val="2"/>
    </font>
    <font>
      <i/>
      <sz val="9"/>
      <name val="Arial"/>
      <family val="2"/>
    </font>
    <font>
      <b/>
      <sz val="14"/>
      <color theme="0"/>
      <name val="Arial"/>
      <family val="2"/>
    </font>
    <font>
      <b/>
      <sz val="11"/>
      <color rgb="FFFF0000"/>
      <name val="Arial"/>
      <family val="2"/>
    </font>
    <font>
      <vertAlign val="superscript"/>
      <sz val="11"/>
      <name val="Arial"/>
      <family val="2"/>
    </font>
    <font>
      <sz val="12"/>
      <color theme="0"/>
      <name val="Arial"/>
      <family val="2"/>
    </font>
    <font>
      <b/>
      <i/>
      <sz val="11"/>
      <color theme="0" tint="-4.9989318521683403E-2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249977111117893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35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/>
    <xf numFmtId="164" fontId="23" fillId="0" borderId="0"/>
    <xf numFmtId="43" fontId="19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9" fillId="0" borderId="0"/>
    <xf numFmtId="0" fontId="23" fillId="0" borderId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2" fillId="0" borderId="0">
      <alignment vertical="top"/>
    </xf>
    <xf numFmtId="43" fontId="2" fillId="0" borderId="0" applyFont="0" applyFill="0" applyBorder="0" applyAlignment="0" applyProtection="0"/>
    <xf numFmtId="44" fontId="19" fillId="0" borderId="0" applyFont="0" applyFill="0" applyBorder="0" applyAlignment="0" applyProtection="0"/>
  </cellStyleXfs>
  <cellXfs count="351">
    <xf numFmtId="0" fontId="0" fillId="0" borderId="0" xfId="0"/>
    <xf numFmtId="0" fontId="20" fillId="0" borderId="0" xfId="42" applyFont="1"/>
    <xf numFmtId="0" fontId="22" fillId="0" borderId="0" xfId="42" applyFont="1" applyAlignment="1">
      <alignment vertical="center"/>
    </xf>
    <xf numFmtId="0" fontId="20" fillId="33" borderId="0" xfId="42" applyFont="1" applyFill="1" applyAlignment="1">
      <alignment horizontal="right" vertical="top"/>
    </xf>
    <xf numFmtId="0" fontId="24" fillId="33" borderId="0" xfId="42" applyFont="1" applyFill="1"/>
    <xf numFmtId="43" fontId="24" fillId="33" borderId="0" xfId="44" applyFont="1" applyFill="1" applyBorder="1" applyProtection="1"/>
    <xf numFmtId="0" fontId="24" fillId="33" borderId="0" xfId="42" applyFont="1" applyFill="1" applyAlignment="1">
      <alignment vertical="center"/>
    </xf>
    <xf numFmtId="4" fontId="20" fillId="0" borderId="0" xfId="42" applyNumberFormat="1" applyFont="1"/>
    <xf numFmtId="0" fontId="20" fillId="33" borderId="0" xfId="126" applyFont="1" applyFill="1" applyAlignment="1">
      <alignment horizontal="left"/>
    </xf>
    <xf numFmtId="0" fontId="20" fillId="33" borderId="0" xfId="126" applyFont="1" applyFill="1" applyAlignment="1">
      <alignment vertical="center"/>
    </xf>
    <xf numFmtId="0" fontId="20" fillId="0" borderId="0" xfId="42" applyFont="1" applyAlignment="1">
      <alignment vertical="center"/>
    </xf>
    <xf numFmtId="0" fontId="30" fillId="33" borderId="0" xfId="42" applyFont="1" applyFill="1" applyAlignment="1">
      <alignment vertical="top"/>
    </xf>
    <xf numFmtId="43" fontId="1" fillId="0" borderId="0" xfId="47" applyFont="1"/>
    <xf numFmtId="0" fontId="1" fillId="0" borderId="0" xfId="45" applyFont="1"/>
    <xf numFmtId="0" fontId="30" fillId="33" borderId="17" xfId="42" applyFont="1" applyFill="1" applyBorder="1" applyAlignment="1">
      <alignment vertical="top"/>
    </xf>
    <xf numFmtId="0" fontId="21" fillId="33" borderId="19" xfId="42" applyFont="1" applyFill="1" applyBorder="1" applyAlignment="1">
      <alignment vertical="top" wrapText="1"/>
    </xf>
    <xf numFmtId="0" fontId="37" fillId="33" borderId="19" xfId="42" applyFont="1" applyFill="1" applyBorder="1" applyAlignment="1">
      <alignment vertical="top" wrapText="1"/>
    </xf>
    <xf numFmtId="0" fontId="36" fillId="33" borderId="19" xfId="42" applyFont="1" applyFill="1" applyBorder="1" applyAlignment="1">
      <alignment vertical="top" wrapText="1"/>
    </xf>
    <xf numFmtId="43" fontId="36" fillId="33" borderId="0" xfId="47" applyFont="1" applyFill="1" applyBorder="1" applyAlignment="1" applyProtection="1">
      <alignment vertical="top"/>
    </xf>
    <xf numFmtId="0" fontId="36" fillId="33" borderId="19" xfId="42" applyFont="1" applyFill="1" applyBorder="1" applyAlignment="1">
      <alignment vertical="center" wrapText="1"/>
    </xf>
    <xf numFmtId="3" fontId="36" fillId="33" borderId="0" xfId="44" applyNumberFormat="1" applyFont="1" applyFill="1" applyBorder="1" applyAlignment="1" applyProtection="1">
      <alignment vertical="top"/>
    </xf>
    <xf numFmtId="0" fontId="22" fillId="33" borderId="24" xfId="42" applyFont="1" applyFill="1" applyBorder="1" applyAlignment="1">
      <alignment vertical="top"/>
    </xf>
    <xf numFmtId="0" fontId="22" fillId="33" borderId="25" xfId="42" applyFont="1" applyFill="1" applyBorder="1" applyAlignment="1">
      <alignment vertical="top"/>
    </xf>
    <xf numFmtId="43" fontId="40" fillId="0" borderId="19" xfId="46" applyFont="1" applyFill="1" applyBorder="1" applyAlignment="1">
      <alignment vertical="center"/>
    </xf>
    <xf numFmtId="0" fontId="22" fillId="0" borderId="16" xfId="45" applyFont="1" applyBorder="1" applyAlignment="1">
      <alignment vertical="center"/>
    </xf>
    <xf numFmtId="0" fontId="22" fillId="0" borderId="17" xfId="45" applyFont="1" applyBorder="1" applyAlignment="1">
      <alignment vertical="center"/>
    </xf>
    <xf numFmtId="43" fontId="22" fillId="0" borderId="19" xfId="46" applyFont="1" applyFill="1" applyBorder="1" applyAlignment="1">
      <alignment horizontal="justify" vertical="center"/>
    </xf>
    <xf numFmtId="43" fontId="22" fillId="0" borderId="0" xfId="46" applyFont="1" applyFill="1" applyBorder="1" applyAlignment="1">
      <alignment horizontal="justify" vertical="center"/>
    </xf>
    <xf numFmtId="43" fontId="22" fillId="0" borderId="0" xfId="46" applyFont="1" applyFill="1" applyBorder="1" applyAlignment="1">
      <alignment vertical="center"/>
    </xf>
    <xf numFmtId="43" fontId="22" fillId="0" borderId="19" xfId="46" applyFont="1" applyFill="1" applyBorder="1" applyAlignment="1">
      <alignment vertical="center"/>
    </xf>
    <xf numFmtId="0" fontId="21" fillId="33" borderId="19" xfId="43" applyNumberFormat="1" applyFont="1" applyFill="1" applyBorder="1" applyAlignment="1">
      <alignment vertical="center"/>
    </xf>
    <xf numFmtId="0" fontId="21" fillId="33" borderId="13" xfId="43" applyNumberFormat="1" applyFont="1" applyFill="1" applyBorder="1" applyAlignment="1">
      <alignment vertical="center"/>
    </xf>
    <xf numFmtId="0" fontId="21" fillId="33" borderId="20" xfId="43" applyNumberFormat="1" applyFont="1" applyFill="1" applyBorder="1" applyAlignment="1">
      <alignment vertical="center"/>
    </xf>
    <xf numFmtId="0" fontId="39" fillId="33" borderId="19" xfId="126" applyFont="1" applyFill="1" applyBorder="1" applyAlignment="1">
      <alignment vertical="top"/>
    </xf>
    <xf numFmtId="0" fontId="22" fillId="33" borderId="19" xfId="126" applyFont="1" applyFill="1" applyBorder="1" applyAlignment="1">
      <alignment vertical="top"/>
    </xf>
    <xf numFmtId="0" fontId="22" fillId="33" borderId="24" xfId="126" applyFont="1" applyFill="1" applyBorder="1" applyAlignment="1">
      <alignment vertical="top"/>
    </xf>
    <xf numFmtId="0" fontId="22" fillId="33" borderId="25" xfId="126" applyFont="1" applyFill="1" applyBorder="1" applyAlignment="1">
      <alignment vertical="top"/>
    </xf>
    <xf numFmtId="0" fontId="21" fillId="0" borderId="11" xfId="124" applyFont="1" applyBorder="1" applyAlignment="1">
      <alignment vertical="top"/>
    </xf>
    <xf numFmtId="0" fontId="36" fillId="0" borderId="11" xfId="124" applyFont="1" applyBorder="1" applyAlignment="1">
      <alignment vertical="top"/>
    </xf>
    <xf numFmtId="0" fontId="39" fillId="35" borderId="19" xfId="120" applyFont="1" applyFill="1" applyBorder="1" applyAlignment="1">
      <alignment horizontal="justify" vertical="center" wrapText="1"/>
    </xf>
    <xf numFmtId="0" fontId="39" fillId="35" borderId="19" xfId="120" applyFont="1" applyFill="1" applyBorder="1" applyAlignment="1">
      <alignment horizontal="justify" wrapText="1"/>
    </xf>
    <xf numFmtId="0" fontId="22" fillId="0" borderId="19" xfId="120" applyFont="1" applyBorder="1" applyAlignment="1">
      <alignment horizontal="justify" vertical="center" wrapText="1"/>
    </xf>
    <xf numFmtId="0" fontId="35" fillId="0" borderId="19" xfId="120" applyFont="1" applyBorder="1" applyAlignment="1">
      <alignment horizontal="justify" vertical="center" wrapText="1"/>
    </xf>
    <xf numFmtId="0" fontId="39" fillId="0" borderId="19" xfId="120" applyFont="1" applyBorder="1" applyAlignment="1">
      <alignment horizontal="justify" vertical="center" wrapText="1"/>
    </xf>
    <xf numFmtId="0" fontId="39" fillId="0" borderId="19" xfId="120" applyFont="1" applyBorder="1" applyAlignment="1">
      <alignment horizontal="justify" wrapText="1"/>
    </xf>
    <xf numFmtId="43" fontId="22" fillId="0" borderId="17" xfId="47" applyFont="1" applyFill="1" applyBorder="1" applyAlignment="1">
      <alignment horizontal="right" vertical="center"/>
    </xf>
    <xf numFmtId="43" fontId="22" fillId="0" borderId="0" xfId="47" applyFont="1" applyFill="1" applyBorder="1" applyAlignment="1">
      <alignment horizontal="right" vertical="center"/>
    </xf>
    <xf numFmtId="43" fontId="22" fillId="0" borderId="0" xfId="46" applyFont="1" applyFill="1" applyBorder="1" applyAlignment="1">
      <alignment horizontal="justify" vertical="center" wrapText="1"/>
    </xf>
    <xf numFmtId="43" fontId="42" fillId="0" borderId="19" xfId="46" applyFont="1" applyFill="1" applyBorder="1" applyAlignment="1">
      <alignment vertical="center"/>
    </xf>
    <xf numFmtId="0" fontId="22" fillId="0" borderId="0" xfId="0" applyFont="1"/>
    <xf numFmtId="0" fontId="34" fillId="0" borderId="0" xfId="47" applyNumberFormat="1" applyFont="1" applyFill="1" applyBorder="1" applyAlignment="1">
      <alignment horizontal="center" vertical="center"/>
    </xf>
    <xf numFmtId="0" fontId="26" fillId="0" borderId="0" xfId="42" applyFont="1"/>
    <xf numFmtId="0" fontId="33" fillId="34" borderId="31" xfId="43" applyNumberFormat="1" applyFont="1" applyFill="1" applyBorder="1" applyAlignment="1">
      <alignment horizontal="right" vertical="top"/>
    </xf>
    <xf numFmtId="0" fontId="34" fillId="34" borderId="35" xfId="47" applyNumberFormat="1" applyFont="1" applyFill="1" applyBorder="1" applyAlignment="1">
      <alignment horizontal="center" vertical="center"/>
    </xf>
    <xf numFmtId="0" fontId="34" fillId="34" borderId="36" xfId="45" applyFont="1" applyFill="1" applyBorder="1" applyAlignment="1">
      <alignment horizontal="center" vertical="center"/>
    </xf>
    <xf numFmtId="0" fontId="34" fillId="34" borderId="35" xfId="45" applyFont="1" applyFill="1" applyBorder="1" applyAlignment="1">
      <alignment vertical="center"/>
    </xf>
    <xf numFmtId="0" fontId="34" fillId="34" borderId="36" xfId="45" applyFont="1" applyFill="1" applyBorder="1" applyAlignment="1">
      <alignment vertical="center"/>
    </xf>
    <xf numFmtId="0" fontId="34" fillId="34" borderId="32" xfId="126" applyFont="1" applyFill="1" applyBorder="1" applyAlignment="1">
      <alignment horizontal="center" vertical="center" wrapText="1"/>
    </xf>
    <xf numFmtId="0" fontId="34" fillId="34" borderId="33" xfId="126" applyFont="1" applyFill="1" applyBorder="1" applyAlignment="1">
      <alignment horizontal="center" vertical="center" wrapText="1"/>
    </xf>
    <xf numFmtId="0" fontId="21" fillId="0" borderId="19" xfId="124" applyFont="1" applyBorder="1" applyAlignment="1">
      <alignment vertical="top"/>
    </xf>
    <xf numFmtId="0" fontId="41" fillId="33" borderId="19" xfId="124" applyFont="1" applyFill="1" applyBorder="1" applyAlignment="1">
      <alignment horizontal="left" vertical="top"/>
    </xf>
    <xf numFmtId="0" fontId="21" fillId="33" borderId="11" xfId="124" applyFont="1" applyFill="1" applyBorder="1" applyAlignment="1">
      <alignment vertical="top" wrapText="1"/>
    </xf>
    <xf numFmtId="0" fontId="21" fillId="33" borderId="13" xfId="124" applyFont="1" applyFill="1" applyBorder="1" applyAlignment="1">
      <alignment vertical="top"/>
    </xf>
    <xf numFmtId="167" fontId="36" fillId="33" borderId="13" xfId="125" applyNumberFormat="1" applyFont="1" applyFill="1" applyBorder="1" applyAlignment="1" applyProtection="1">
      <alignment vertical="top"/>
      <protection locked="0"/>
    </xf>
    <xf numFmtId="0" fontId="36" fillId="33" borderId="13" xfId="124" applyFont="1" applyFill="1" applyBorder="1" applyAlignment="1" applyProtection="1">
      <alignment vertical="top"/>
      <protection locked="0"/>
    </xf>
    <xf numFmtId="0" fontId="22" fillId="33" borderId="13" xfId="124" applyFont="1" applyFill="1" applyBorder="1" applyAlignment="1" applyProtection="1">
      <alignment vertical="top"/>
      <protection locked="0"/>
    </xf>
    <xf numFmtId="0" fontId="41" fillId="33" borderId="27" xfId="124" applyFont="1" applyFill="1" applyBorder="1" applyAlignment="1" applyProtection="1">
      <alignment horizontal="left" vertical="top"/>
      <protection locked="0"/>
    </xf>
    <xf numFmtId="166" fontId="34" fillId="34" borderId="14" xfId="125" applyNumberFormat="1" applyFont="1" applyFill="1" applyBorder="1" applyAlignment="1">
      <alignment horizontal="center" vertical="center" wrapText="1"/>
    </xf>
    <xf numFmtId="0" fontId="22" fillId="0" borderId="24" xfId="120" applyFont="1" applyBorder="1"/>
    <xf numFmtId="0" fontId="22" fillId="0" borderId="19" xfId="42" applyFont="1" applyBorder="1"/>
    <xf numFmtId="0" fontId="22" fillId="0" borderId="0" xfId="42" applyFont="1"/>
    <xf numFmtId="0" fontId="45" fillId="0" borderId="24" xfId="42" applyFont="1" applyBorder="1" applyAlignment="1">
      <alignment vertical="center" wrapText="1"/>
    </xf>
    <xf numFmtId="0" fontId="36" fillId="0" borderId="25" xfId="42" applyFont="1" applyBorder="1" applyAlignment="1">
      <alignment vertical="center" wrapText="1"/>
    </xf>
    <xf numFmtId="43" fontId="22" fillId="0" borderId="0" xfId="122" applyFont="1" applyFill="1" applyBorder="1"/>
    <xf numFmtId="0" fontId="31" fillId="0" borderId="0" xfId="120" applyFont="1"/>
    <xf numFmtId="0" fontId="22" fillId="0" borderId="0" xfId="126" applyFont="1"/>
    <xf numFmtId="4" fontId="22" fillId="0" borderId="0" xfId="126" applyNumberFormat="1" applyFont="1"/>
    <xf numFmtId="0" fontId="22" fillId="0" borderId="19" xfId="126" applyFont="1" applyBorder="1"/>
    <xf numFmtId="0" fontId="22" fillId="0" borderId="0" xfId="124" applyFont="1"/>
    <xf numFmtId="0" fontId="22" fillId="0" borderId="0" xfId="124" applyFont="1" applyAlignment="1">
      <alignment horizontal="center"/>
    </xf>
    <xf numFmtId="0" fontId="31" fillId="0" borderId="0" xfId="124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vertical="center"/>
    </xf>
    <xf numFmtId="0" fontId="24" fillId="0" borderId="0" xfId="42" applyFont="1"/>
    <xf numFmtId="0" fontId="36" fillId="0" borderId="25" xfId="42" applyFont="1" applyBorder="1" applyAlignment="1">
      <alignment horizontal="left" indent="1"/>
    </xf>
    <xf numFmtId="0" fontId="35" fillId="0" borderId="0" xfId="0" applyFont="1" applyAlignment="1">
      <alignment vertical="center"/>
    </xf>
    <xf numFmtId="0" fontId="25" fillId="0" borderId="0" xfId="42" applyFont="1" applyAlignment="1">
      <alignment vertical="center"/>
    </xf>
    <xf numFmtId="0" fontId="34" fillId="34" borderId="10" xfId="47" applyNumberFormat="1" applyFont="1" applyFill="1" applyBorder="1" applyAlignment="1">
      <alignment horizontal="center" vertical="center"/>
    </xf>
    <xf numFmtId="43" fontId="22" fillId="0" borderId="13" xfId="47" applyFont="1" applyFill="1" applyBorder="1" applyAlignment="1" applyProtection="1">
      <alignment horizontal="right" vertical="top"/>
    </xf>
    <xf numFmtId="43" fontId="22" fillId="0" borderId="27" xfId="47" applyFont="1" applyFill="1" applyBorder="1" applyAlignment="1">
      <alignment horizontal="right" vertical="top"/>
    </xf>
    <xf numFmtId="165" fontId="22" fillId="0" borderId="0" xfId="126" applyNumberFormat="1" applyFont="1"/>
    <xf numFmtId="165" fontId="20" fillId="33" borderId="0" xfId="126" applyNumberFormat="1" applyFont="1" applyFill="1"/>
    <xf numFmtId="165" fontId="20" fillId="33" borderId="0" xfId="47" applyNumberFormat="1" applyFont="1" applyFill="1" applyBorder="1" applyAlignment="1">
      <alignment vertical="top"/>
    </xf>
    <xf numFmtId="165" fontId="30" fillId="33" borderId="17" xfId="42" applyNumberFormat="1" applyFont="1" applyFill="1" applyBorder="1" applyAlignment="1">
      <alignment vertical="top"/>
    </xf>
    <xf numFmtId="165" fontId="36" fillId="0" borderId="25" xfId="42" applyNumberFormat="1" applyFont="1" applyBorder="1" applyAlignment="1">
      <alignment horizontal="left" indent="1"/>
    </xf>
    <xf numFmtId="3" fontId="24" fillId="0" borderId="0" xfId="44" applyNumberFormat="1" applyFont="1" applyFill="1" applyBorder="1" applyProtection="1"/>
    <xf numFmtId="3" fontId="21" fillId="0" borderId="20" xfId="42" applyNumberFormat="1" applyFont="1" applyBorder="1" applyAlignment="1">
      <alignment vertical="top"/>
    </xf>
    <xf numFmtId="165" fontId="36" fillId="0" borderId="26" xfId="42" applyNumberFormat="1" applyFont="1" applyBorder="1" applyAlignment="1">
      <alignment horizontal="left" indent="1"/>
    </xf>
    <xf numFmtId="0" fontId="22" fillId="0" borderId="20" xfId="42" applyFont="1" applyBorder="1"/>
    <xf numFmtId="3" fontId="36" fillId="0" borderId="20" xfId="42" applyNumberFormat="1" applyFont="1" applyBorder="1" applyAlignment="1">
      <alignment vertical="top"/>
    </xf>
    <xf numFmtId="4" fontId="36" fillId="0" borderId="0" xfId="44" applyNumberFormat="1" applyFont="1" applyFill="1" applyBorder="1" applyAlignment="1" applyProtection="1">
      <alignment vertical="top"/>
    </xf>
    <xf numFmtId="3" fontId="36" fillId="0" borderId="0" xfId="44" applyNumberFormat="1" applyFont="1" applyFill="1" applyBorder="1" applyAlignment="1" applyProtection="1">
      <alignment vertical="top"/>
    </xf>
    <xf numFmtId="0" fontId="22" fillId="0" borderId="25" xfId="42" applyFont="1" applyBorder="1" applyAlignment="1">
      <alignment vertical="top"/>
    </xf>
    <xf numFmtId="0" fontId="22" fillId="0" borderId="25" xfId="42" applyFont="1" applyBorder="1" applyAlignment="1">
      <alignment horizontal="right" vertical="top"/>
    </xf>
    <xf numFmtId="3" fontId="22" fillId="0" borderId="25" xfId="42" applyNumberFormat="1" applyFont="1" applyBorder="1" applyAlignment="1">
      <alignment vertical="top"/>
    </xf>
    <xf numFmtId="3" fontId="22" fillId="0" borderId="26" xfId="42" applyNumberFormat="1" applyFont="1" applyBorder="1" applyAlignment="1">
      <alignment vertical="top"/>
    </xf>
    <xf numFmtId="43" fontId="36" fillId="0" borderId="18" xfId="47" applyFont="1" applyFill="1" applyBorder="1" applyAlignment="1" applyProtection="1">
      <alignment vertical="top"/>
    </xf>
    <xf numFmtId="43" fontId="36" fillId="0" borderId="20" xfId="47" applyFont="1" applyFill="1" applyBorder="1" applyAlignment="1" applyProtection="1">
      <alignment vertical="top"/>
    </xf>
    <xf numFmtId="43" fontId="35" fillId="0" borderId="0" xfId="47" applyFont="1" applyFill="1" applyBorder="1" applyAlignment="1">
      <alignment horizontal="right" vertical="center"/>
    </xf>
    <xf numFmtId="43" fontId="35" fillId="0" borderId="20" xfId="47" applyFont="1" applyFill="1" applyBorder="1" applyAlignment="1">
      <alignment horizontal="right" vertical="center"/>
    </xf>
    <xf numFmtId="43" fontId="36" fillId="0" borderId="0" xfId="47" applyFont="1" applyFill="1" applyBorder="1" applyAlignment="1"/>
    <xf numFmtId="43" fontId="36" fillId="0" borderId="20" xfId="47" applyFont="1" applyFill="1" applyBorder="1" applyAlignment="1">
      <alignment horizontal="right" vertical="center"/>
    </xf>
    <xf numFmtId="43" fontId="21" fillId="0" borderId="0" xfId="47" applyFont="1" applyFill="1" applyBorder="1" applyAlignment="1">
      <alignment horizontal="right" vertical="center"/>
    </xf>
    <xf numFmtId="43" fontId="21" fillId="0" borderId="20" xfId="47" applyFont="1" applyFill="1" applyBorder="1" applyAlignment="1">
      <alignment horizontal="right" vertical="center"/>
    </xf>
    <xf numFmtId="43" fontId="36" fillId="0" borderId="20" xfId="47" applyFont="1" applyFill="1" applyBorder="1" applyAlignment="1"/>
    <xf numFmtId="43" fontId="21" fillId="0" borderId="0" xfId="47" applyFont="1" applyFill="1" applyBorder="1" applyAlignment="1"/>
    <xf numFmtId="43" fontId="21" fillId="0" borderId="20" xfId="47" applyFont="1" applyFill="1" applyBorder="1" applyAlignment="1"/>
    <xf numFmtId="43" fontId="36" fillId="33" borderId="0" xfId="47" applyFont="1" applyFill="1" applyBorder="1" applyAlignment="1" applyProtection="1">
      <alignment vertical="top"/>
      <protection locked="0"/>
    </xf>
    <xf numFmtId="43" fontId="36" fillId="0" borderId="0" xfId="47" applyFont="1" applyFill="1" applyBorder="1" applyAlignment="1" applyProtection="1">
      <alignment vertical="top"/>
      <protection locked="0"/>
    </xf>
    <xf numFmtId="43" fontId="21" fillId="33" borderId="0" xfId="47" applyFont="1" applyFill="1" applyBorder="1" applyAlignment="1" applyProtection="1">
      <alignment vertical="top"/>
    </xf>
    <xf numFmtId="43" fontId="21" fillId="0" borderId="0" xfId="47" applyFont="1" applyFill="1" applyBorder="1" applyAlignment="1" applyProtection="1">
      <alignment vertical="top"/>
    </xf>
    <xf numFmtId="43" fontId="36" fillId="0" borderId="0" xfId="47" applyFont="1" applyFill="1" applyBorder="1" applyAlignment="1" applyProtection="1">
      <alignment vertical="top"/>
    </xf>
    <xf numFmtId="43" fontId="36" fillId="33" borderId="0" xfId="47" applyFont="1" applyFill="1" applyBorder="1" applyAlignment="1" applyProtection="1">
      <alignment vertical="center"/>
    </xf>
    <xf numFmtId="43" fontId="36" fillId="0" borderId="0" xfId="47" applyFont="1" applyFill="1" applyBorder="1" applyAlignment="1" applyProtection="1">
      <alignment vertical="center"/>
    </xf>
    <xf numFmtId="43" fontId="21" fillId="33" borderId="0" xfId="47" applyFont="1" applyFill="1" applyBorder="1" applyAlignment="1" applyProtection="1">
      <alignment vertical="center"/>
    </xf>
    <xf numFmtId="43" fontId="36" fillId="0" borderId="20" xfId="47" applyFont="1" applyFill="1" applyBorder="1" applyAlignment="1" applyProtection="1">
      <alignment vertical="top"/>
      <protection locked="0"/>
    </xf>
    <xf numFmtId="43" fontId="21" fillId="0" borderId="20" xfId="47" applyFont="1" applyFill="1" applyBorder="1" applyAlignment="1" applyProtection="1">
      <alignment vertical="top"/>
    </xf>
    <xf numFmtId="43" fontId="22" fillId="0" borderId="0" xfId="47" applyFont="1" applyFill="1" applyBorder="1" applyProtection="1"/>
    <xf numFmtId="43" fontId="22" fillId="0" borderId="20" xfId="47" applyFont="1" applyFill="1" applyBorder="1" applyProtection="1"/>
    <xf numFmtId="43" fontId="21" fillId="0" borderId="0" xfId="47" applyFont="1" applyFill="1" applyBorder="1" applyAlignment="1" applyProtection="1">
      <alignment vertical="top"/>
      <protection locked="0"/>
    </xf>
    <xf numFmtId="43" fontId="21" fillId="0" borderId="0" xfId="47" applyFont="1" applyFill="1" applyBorder="1" applyAlignment="1" applyProtection="1">
      <alignment horizontal="center" vertical="center"/>
      <protection locked="0"/>
    </xf>
    <xf numFmtId="43" fontId="21" fillId="0" borderId="20" xfId="44" applyFont="1" applyFill="1" applyBorder="1" applyAlignment="1" applyProtection="1">
      <alignment horizontal="right" vertical="center"/>
      <protection locked="0"/>
    </xf>
    <xf numFmtId="43" fontId="36" fillId="0" borderId="0" xfId="47" applyFont="1" applyFill="1" applyBorder="1" applyAlignment="1" applyProtection="1">
      <alignment horizontal="right" indent="1"/>
      <protection locked="0"/>
    </xf>
    <xf numFmtId="43" fontId="36" fillId="0" borderId="20" xfId="47" applyFont="1" applyFill="1" applyBorder="1" applyAlignment="1" applyProtection="1">
      <alignment horizontal="right"/>
      <protection locked="0"/>
    </xf>
    <xf numFmtId="43" fontId="36" fillId="0" borderId="0" xfId="47" applyFont="1" applyFill="1" applyBorder="1" applyAlignment="1" applyProtection="1">
      <alignment horizontal="right" vertical="top" indent="1"/>
      <protection locked="0"/>
    </xf>
    <xf numFmtId="43" fontId="21" fillId="0" borderId="0" xfId="47" applyFont="1" applyFill="1" applyBorder="1" applyAlignment="1" applyProtection="1">
      <alignment horizontal="center" vertical="top"/>
      <protection locked="0"/>
    </xf>
    <xf numFmtId="43" fontId="21" fillId="0" borderId="20" xfId="44" applyFont="1" applyFill="1" applyBorder="1" applyAlignment="1" applyProtection="1">
      <alignment horizontal="right" vertical="top"/>
      <protection locked="0"/>
    </xf>
    <xf numFmtId="43" fontId="36" fillId="0" borderId="20" xfId="44" applyFont="1" applyFill="1" applyBorder="1" applyAlignment="1" applyProtection="1">
      <alignment horizontal="right" vertical="top"/>
      <protection locked="0"/>
    </xf>
    <xf numFmtId="43" fontId="22" fillId="0" borderId="20" xfId="42" applyNumberFormat="1" applyFont="1" applyBorder="1" applyAlignment="1">
      <alignment horizontal="right"/>
    </xf>
    <xf numFmtId="43" fontId="36" fillId="0" borderId="20" xfId="47" applyFont="1" applyFill="1" applyBorder="1" applyAlignment="1" applyProtection="1">
      <alignment horizontal="right" vertical="top" indent="1"/>
      <protection locked="0"/>
    </xf>
    <xf numFmtId="43" fontId="36" fillId="0" borderId="20" xfId="44" applyFont="1" applyFill="1" applyBorder="1" applyAlignment="1" applyProtection="1">
      <alignment vertical="top"/>
      <protection locked="0"/>
    </xf>
    <xf numFmtId="43" fontId="21" fillId="0" borderId="0" xfId="47" applyFont="1" applyFill="1" applyBorder="1" applyAlignment="1" applyProtection="1">
      <alignment horizontal="right" vertical="top" indent="1"/>
      <protection locked="0"/>
    </xf>
    <xf numFmtId="43" fontId="21" fillId="0" borderId="20" xfId="47" applyFont="1" applyFill="1" applyBorder="1" applyAlignment="1" applyProtection="1">
      <alignment horizontal="right" vertical="top" indent="1"/>
      <protection locked="0"/>
    </xf>
    <xf numFmtId="43" fontId="39" fillId="0" borderId="0" xfId="47" applyFont="1" applyFill="1" applyBorder="1" applyAlignment="1">
      <alignment horizontal="right" wrapText="1"/>
    </xf>
    <xf numFmtId="43" fontId="39" fillId="0" borderId="20" xfId="47" applyFont="1" applyFill="1" applyBorder="1" applyAlignment="1">
      <alignment horizontal="right" wrapText="1"/>
    </xf>
    <xf numFmtId="43" fontId="35" fillId="0" borderId="0" xfId="47" applyFont="1" applyFill="1" applyBorder="1" applyAlignment="1">
      <alignment horizontal="right" wrapText="1"/>
    </xf>
    <xf numFmtId="43" fontId="35" fillId="0" borderId="20" xfId="47" applyFont="1" applyFill="1" applyBorder="1" applyAlignment="1">
      <alignment horizontal="right" wrapText="1"/>
    </xf>
    <xf numFmtId="43" fontId="36" fillId="0" borderId="0" xfId="47" applyFont="1" applyFill="1" applyBorder="1" applyAlignment="1" applyProtection="1">
      <alignment horizontal="right" vertical="top" wrapText="1"/>
      <protection locked="0"/>
    </xf>
    <xf numFmtId="43" fontId="36" fillId="0" borderId="20" xfId="47" applyFont="1" applyFill="1" applyBorder="1" applyAlignment="1" applyProtection="1">
      <alignment horizontal="right" vertical="top" wrapText="1"/>
      <protection locked="0"/>
    </xf>
    <xf numFmtId="43" fontId="36" fillId="0" borderId="20" xfId="47" applyFont="1" applyFill="1" applyBorder="1" applyAlignment="1" applyProtection="1">
      <alignment horizontal="right" vertical="top" wrapText="1"/>
    </xf>
    <xf numFmtId="43" fontId="35" fillId="0" borderId="0" xfId="47" applyFont="1" applyFill="1" applyBorder="1" applyAlignment="1">
      <alignment horizontal="justify" vertical="center" wrapText="1"/>
    </xf>
    <xf numFmtId="43" fontId="35" fillId="0" borderId="20" xfId="47" applyFont="1" applyFill="1" applyBorder="1" applyAlignment="1">
      <alignment horizontal="justify" vertical="center" wrapText="1"/>
    </xf>
    <xf numFmtId="43" fontId="39" fillId="0" borderId="0" xfId="47" applyFont="1" applyFill="1" applyBorder="1" applyAlignment="1">
      <alignment horizontal="right" vertical="center" wrapText="1"/>
    </xf>
    <xf numFmtId="43" fontId="39" fillId="0" borderId="20" xfId="47" applyFont="1" applyFill="1" applyBorder="1" applyAlignment="1">
      <alignment horizontal="right" vertical="center" wrapText="1"/>
    </xf>
    <xf numFmtId="168" fontId="30" fillId="33" borderId="17" xfId="42" applyNumberFormat="1" applyFont="1" applyFill="1" applyBorder="1" applyAlignment="1">
      <alignment vertical="top"/>
    </xf>
    <xf numFmtId="43" fontId="35" fillId="33" borderId="13" xfId="47" applyFont="1" applyFill="1" applyBorder="1" applyAlignment="1">
      <alignment vertical="top"/>
    </xf>
    <xf numFmtId="43" fontId="35" fillId="33" borderId="13" xfId="47" applyFont="1" applyFill="1" applyBorder="1" applyAlignment="1">
      <alignment horizontal="right" vertical="top"/>
    </xf>
    <xf numFmtId="43" fontId="35" fillId="33" borderId="20" xfId="47" applyFont="1" applyFill="1" applyBorder="1" applyAlignment="1">
      <alignment vertical="top"/>
    </xf>
    <xf numFmtId="43" fontId="22" fillId="33" borderId="13" xfId="47" applyFont="1" applyFill="1" applyBorder="1" applyAlignment="1">
      <alignment vertical="top"/>
    </xf>
    <xf numFmtId="43" fontId="22" fillId="33" borderId="20" xfId="47" applyFont="1" applyFill="1" applyBorder="1" applyAlignment="1">
      <alignment vertical="top"/>
    </xf>
    <xf numFmtId="43" fontId="36" fillId="33" borderId="13" xfId="47" applyFont="1" applyFill="1" applyBorder="1" applyAlignment="1" applyProtection="1">
      <alignment vertical="top"/>
      <protection locked="0"/>
    </xf>
    <xf numFmtId="43" fontId="36" fillId="33" borderId="13" xfId="47" applyFont="1" applyFill="1" applyBorder="1" applyAlignment="1">
      <alignment vertical="top"/>
    </xf>
    <xf numFmtId="43" fontId="36" fillId="33" borderId="20" xfId="47" applyFont="1" applyFill="1" applyBorder="1" applyAlignment="1">
      <alignment vertical="top"/>
    </xf>
    <xf numFmtId="43" fontId="22" fillId="33" borderId="29" xfId="47" applyFont="1" applyFill="1" applyBorder="1" applyAlignment="1">
      <alignment vertical="top"/>
    </xf>
    <xf numFmtId="43" fontId="22" fillId="33" borderId="26" xfId="47" applyFont="1" applyFill="1" applyBorder="1" applyAlignment="1">
      <alignment vertical="top"/>
    </xf>
    <xf numFmtId="43" fontId="35" fillId="0" borderId="13" xfId="47" applyFont="1" applyFill="1" applyBorder="1" applyAlignment="1">
      <alignment horizontal="right" vertical="top"/>
    </xf>
    <xf numFmtId="43" fontId="35" fillId="0" borderId="27" xfId="47" applyFont="1" applyFill="1" applyBorder="1" applyAlignment="1">
      <alignment horizontal="right" vertical="top"/>
    </xf>
    <xf numFmtId="43" fontId="22" fillId="0" borderId="13" xfId="47" applyFont="1" applyFill="1" applyBorder="1" applyAlignment="1" applyProtection="1">
      <alignment horizontal="right" vertical="top"/>
      <protection locked="0"/>
    </xf>
    <xf numFmtId="43" fontId="22" fillId="0" borderId="13" xfId="47" applyFont="1" applyFill="1" applyBorder="1" applyAlignment="1">
      <alignment horizontal="right" vertical="top"/>
    </xf>
    <xf numFmtId="43" fontId="22" fillId="0" borderId="27" xfId="47" applyFont="1" applyFill="1" applyBorder="1" applyAlignment="1" applyProtection="1">
      <alignment horizontal="right" vertical="top"/>
    </xf>
    <xf numFmtId="43" fontId="35" fillId="0" borderId="13" xfId="47" applyFont="1" applyFill="1" applyBorder="1" applyAlignment="1">
      <alignment horizontal="right" vertical="center"/>
    </xf>
    <xf numFmtId="43" fontId="35" fillId="0" borderId="27" xfId="47" applyFont="1" applyFill="1" applyBorder="1" applyAlignment="1">
      <alignment horizontal="right" vertical="center"/>
    </xf>
    <xf numFmtId="43" fontId="35" fillId="0" borderId="29" xfId="47" applyFont="1" applyFill="1" applyBorder="1" applyAlignment="1">
      <alignment horizontal="right" vertical="top"/>
    </xf>
    <xf numFmtId="43" fontId="24" fillId="33" borderId="0" xfId="124" applyNumberFormat="1" applyFont="1" applyFill="1" applyAlignment="1">
      <alignment wrapText="1"/>
    </xf>
    <xf numFmtId="43" fontId="22" fillId="0" borderId="0" xfId="124" applyNumberFormat="1" applyFont="1"/>
    <xf numFmtId="43" fontId="33" fillId="0" borderId="0" xfId="124" applyNumberFormat="1" applyFont="1"/>
    <xf numFmtId="43" fontId="27" fillId="33" borderId="0" xfId="47" applyFont="1" applyFill="1" applyBorder="1" applyAlignment="1" applyProtection="1">
      <alignment vertical="top"/>
    </xf>
    <xf numFmtId="43" fontId="36" fillId="0" borderId="20" xfId="47" applyFont="1" applyFill="1" applyBorder="1" applyAlignment="1">
      <alignment horizontal="right"/>
    </xf>
    <xf numFmtId="0" fontId="21" fillId="33" borderId="17" xfId="44" applyNumberFormat="1" applyFont="1" applyFill="1" applyBorder="1" applyAlignment="1" applyProtection="1">
      <alignment horizontal="center" vertical="top"/>
    </xf>
    <xf numFmtId="0" fontId="21" fillId="0" borderId="17" xfId="44" applyNumberFormat="1" applyFont="1" applyFill="1" applyBorder="1" applyAlignment="1" applyProtection="1">
      <alignment horizontal="center" vertical="top"/>
    </xf>
    <xf numFmtId="0" fontId="22" fillId="0" borderId="17" xfId="42" applyFont="1" applyBorder="1" applyAlignment="1">
      <alignment horizontal="right" vertical="top"/>
    </xf>
    <xf numFmtId="0" fontId="21" fillId="0" borderId="18" xfId="44" applyNumberFormat="1" applyFont="1" applyFill="1" applyBorder="1" applyAlignment="1" applyProtection="1">
      <alignment horizontal="center" vertical="top"/>
    </xf>
    <xf numFmtId="43" fontId="36" fillId="0" borderId="0" xfId="47" applyFont="1" applyFill="1" applyBorder="1" applyAlignment="1">
      <alignment vertical="center"/>
    </xf>
    <xf numFmtId="0" fontId="34" fillId="0" borderId="19" xfId="45" applyFont="1" applyBorder="1" applyAlignment="1">
      <alignment horizontal="center" vertical="center"/>
    </xf>
    <xf numFmtId="0" fontId="34" fillId="0" borderId="20" xfId="45" applyFont="1" applyBorder="1" applyAlignment="1">
      <alignment horizontal="center" vertical="center"/>
    </xf>
    <xf numFmtId="165" fontId="47" fillId="0" borderId="25" xfId="47" applyNumberFormat="1" applyFont="1" applyFill="1" applyBorder="1" applyAlignment="1">
      <alignment horizontal="right" vertical="center" wrapText="1"/>
    </xf>
    <xf numFmtId="165" fontId="47" fillId="0" borderId="26" xfId="47" applyNumberFormat="1" applyFont="1" applyFill="1" applyBorder="1" applyAlignment="1">
      <alignment horizontal="right" vertical="center" wrapText="1"/>
    </xf>
    <xf numFmtId="43" fontId="35" fillId="0" borderId="30" xfId="47" applyFont="1" applyFill="1" applyBorder="1" applyAlignment="1">
      <alignment horizontal="right" vertical="top"/>
    </xf>
    <xf numFmtId="0" fontId="46" fillId="0" borderId="0" xfId="120" applyFont="1" applyFill="1"/>
    <xf numFmtId="0" fontId="1" fillId="0" borderId="0" xfId="45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2" fillId="0" borderId="0" xfId="126" applyFont="1" applyFill="1"/>
    <xf numFmtId="0" fontId="22" fillId="0" borderId="0" xfId="0" applyFont="1" applyFill="1"/>
    <xf numFmtId="0" fontId="34" fillId="34" borderId="34" xfId="45" applyFont="1" applyFill="1" applyBorder="1" applyAlignment="1">
      <alignment horizontal="center" vertical="center"/>
    </xf>
    <xf numFmtId="43" fontId="35" fillId="0" borderId="0" xfId="46" applyFont="1" applyFill="1" applyBorder="1" applyAlignment="1">
      <alignment horizontal="justify" vertical="center"/>
    </xf>
    <xf numFmtId="0" fontId="34" fillId="34" borderId="32" xfId="121" applyFont="1" applyFill="1" applyBorder="1" applyAlignment="1">
      <alignment horizontal="center" vertical="center" wrapText="1"/>
    </xf>
    <xf numFmtId="0" fontId="34" fillId="34" borderId="33" xfId="121" applyFont="1" applyFill="1" applyBorder="1" applyAlignment="1">
      <alignment horizontal="center" vertical="center" wrapText="1"/>
    </xf>
    <xf numFmtId="0" fontId="34" fillId="34" borderId="37" xfId="47" applyNumberFormat="1" applyFont="1" applyFill="1" applyBorder="1" applyAlignment="1">
      <alignment horizontal="center" vertical="center"/>
    </xf>
    <xf numFmtId="0" fontId="33" fillId="34" borderId="38" xfId="43" applyNumberFormat="1" applyFont="1" applyFill="1" applyBorder="1" applyAlignment="1">
      <alignment horizontal="center" vertical="center"/>
    </xf>
    <xf numFmtId="0" fontId="21" fillId="33" borderId="0" xfId="42" applyFont="1" applyFill="1" applyBorder="1" applyAlignment="1">
      <alignment vertical="top"/>
    </xf>
    <xf numFmtId="3" fontId="36" fillId="33" borderId="0" xfId="42" applyNumberFormat="1" applyFont="1" applyFill="1" applyBorder="1" applyAlignment="1">
      <alignment vertical="top"/>
    </xf>
    <xf numFmtId="3" fontId="36" fillId="0" borderId="0" xfId="42" applyNumberFormat="1" applyFont="1" applyBorder="1" applyAlignment="1">
      <alignment vertical="top"/>
    </xf>
    <xf numFmtId="0" fontId="22" fillId="0" borderId="0" xfId="42" applyFont="1" applyBorder="1" applyAlignment="1">
      <alignment horizontal="right" vertical="top"/>
    </xf>
    <xf numFmtId="0" fontId="21" fillId="0" borderId="0" xfId="42" applyFont="1" applyBorder="1" applyAlignment="1">
      <alignment vertical="top" wrapText="1"/>
    </xf>
    <xf numFmtId="0" fontId="21" fillId="0" borderId="0" xfId="42" applyFont="1" applyBorder="1" applyAlignment="1">
      <alignment vertical="top"/>
    </xf>
    <xf numFmtId="0" fontId="22" fillId="0" borderId="0" xfId="42" applyFont="1" applyBorder="1"/>
    <xf numFmtId="4" fontId="44" fillId="0" borderId="0" xfId="42" applyNumberFormat="1" applyFont="1" applyBorder="1" applyAlignment="1">
      <alignment vertical="top"/>
    </xf>
    <xf numFmtId="3" fontId="21" fillId="0" borderId="0" xfId="42" applyNumberFormat="1" applyFont="1" applyBorder="1" applyAlignment="1">
      <alignment vertical="top"/>
    </xf>
    <xf numFmtId="0" fontId="37" fillId="33" borderId="0" xfId="42" applyFont="1" applyFill="1" applyBorder="1" applyAlignment="1">
      <alignment vertical="top"/>
    </xf>
    <xf numFmtId="0" fontId="37" fillId="0" borderId="0" xfId="42" applyFont="1" applyBorder="1" applyAlignment="1">
      <alignment vertical="top" wrapText="1"/>
    </xf>
    <xf numFmtId="0" fontId="37" fillId="0" borderId="0" xfId="42" applyFont="1" applyBorder="1" applyAlignment="1">
      <alignment vertical="top"/>
    </xf>
    <xf numFmtId="0" fontId="22" fillId="0" borderId="0" xfId="42" applyFont="1" applyBorder="1" applyAlignment="1">
      <alignment horizontal="right" vertical="center"/>
    </xf>
    <xf numFmtId="0" fontId="35" fillId="0" borderId="0" xfId="42" applyFont="1" applyBorder="1" applyAlignment="1">
      <alignment horizontal="right" vertical="top"/>
    </xf>
    <xf numFmtId="0" fontId="36" fillId="33" borderId="0" xfId="42" applyFont="1" applyFill="1" applyBorder="1" applyAlignment="1">
      <alignment vertical="top" wrapText="1"/>
    </xf>
    <xf numFmtId="0" fontId="36" fillId="0" borderId="0" xfId="42" applyFont="1" applyBorder="1" applyAlignment="1">
      <alignment vertical="top" wrapText="1"/>
    </xf>
    <xf numFmtId="0" fontId="21" fillId="33" borderId="0" xfId="42" applyFont="1" applyFill="1" applyBorder="1" applyAlignment="1">
      <alignment vertical="center" wrapText="1"/>
    </xf>
    <xf numFmtId="0" fontId="38" fillId="33" borderId="0" xfId="42" applyFont="1" applyFill="1" applyBorder="1" applyAlignment="1">
      <alignment vertical="center" wrapText="1"/>
    </xf>
    <xf numFmtId="0" fontId="36" fillId="0" borderId="0" xfId="42" applyFont="1" applyBorder="1" applyAlignment="1">
      <alignment vertical="top"/>
    </xf>
    <xf numFmtId="0" fontId="36" fillId="0" borderId="0" xfId="42" applyFont="1" applyBorder="1" applyAlignment="1">
      <alignment horizontal="left" vertical="top"/>
    </xf>
    <xf numFmtId="0" fontId="34" fillId="0" borderId="0" xfId="45" applyFont="1" applyBorder="1" applyAlignment="1">
      <alignment horizontal="center" vertical="center"/>
    </xf>
    <xf numFmtId="0" fontId="44" fillId="0" borderId="0" xfId="42" applyFont="1" applyBorder="1" applyAlignment="1">
      <alignment horizontal="left" vertical="center" wrapText="1" indent="1"/>
    </xf>
    <xf numFmtId="43" fontId="22" fillId="0" borderId="0" xfId="42" applyNumberFormat="1" applyFont="1" applyFill="1" applyBorder="1"/>
    <xf numFmtId="43" fontId="22" fillId="0" borderId="0" xfId="42" applyNumberFormat="1" applyFont="1" applyBorder="1"/>
    <xf numFmtId="0" fontId="21" fillId="33" borderId="0" xfId="43" applyNumberFormat="1" applyFont="1" applyFill="1" applyBorder="1" applyAlignment="1">
      <alignment vertical="center"/>
    </xf>
    <xf numFmtId="0" fontId="22" fillId="0" borderId="0" xfId="126" applyFont="1" applyBorder="1"/>
    <xf numFmtId="0" fontId="35" fillId="33" borderId="0" xfId="126" applyFont="1" applyFill="1" applyBorder="1" applyAlignment="1">
      <alignment vertical="top"/>
    </xf>
    <xf numFmtId="0" fontId="22" fillId="33" borderId="0" xfId="126" applyFont="1" applyFill="1" applyBorder="1" applyAlignment="1">
      <alignment vertical="top"/>
    </xf>
    <xf numFmtId="0" fontId="22" fillId="33" borderId="0" xfId="126" applyFont="1" applyFill="1" applyBorder="1" applyAlignment="1">
      <alignment horizontal="left" vertical="top"/>
    </xf>
    <xf numFmtId="0" fontId="33" fillId="34" borderId="31" xfId="43" applyNumberFormat="1" applyFont="1" applyFill="1" applyBorder="1" applyAlignment="1">
      <alignment horizontal="center" vertical="center"/>
    </xf>
    <xf numFmtId="0" fontId="21" fillId="33" borderId="0" xfId="42" applyFont="1" applyFill="1" applyBorder="1" applyAlignment="1">
      <alignment horizontal="left" vertical="top" wrapText="1"/>
    </xf>
    <xf numFmtId="0" fontId="36" fillId="33" borderId="0" xfId="42" applyFont="1" applyFill="1" applyBorder="1" applyAlignment="1">
      <alignment horizontal="left" vertical="top" wrapText="1"/>
    </xf>
    <xf numFmtId="0" fontId="36" fillId="0" borderId="0" xfId="42" applyFont="1" applyBorder="1" applyAlignment="1">
      <alignment horizontal="left" vertical="top" wrapText="1"/>
    </xf>
    <xf numFmtId="0" fontId="36" fillId="33" borderId="0" xfId="42" applyFont="1" applyFill="1" applyBorder="1" applyAlignment="1">
      <alignment horizontal="left" vertical="center" wrapText="1"/>
    </xf>
    <xf numFmtId="0" fontId="34" fillId="34" borderId="35" xfId="45" applyFont="1" applyFill="1" applyBorder="1" applyAlignment="1">
      <alignment horizontal="center" vertical="center"/>
    </xf>
    <xf numFmtId="0" fontId="22" fillId="0" borderId="0" xfId="42" applyFont="1" applyBorder="1" applyAlignment="1">
      <alignment horizontal="left" vertical="center" wrapText="1" indent="1"/>
    </xf>
    <xf numFmtId="0" fontId="22" fillId="0" borderId="19" xfId="42" applyFont="1" applyBorder="1" applyAlignment="1">
      <alignment horizontal="left" vertical="center" wrapText="1" indent="1"/>
    </xf>
    <xf numFmtId="0" fontId="36" fillId="0" borderId="19" xfId="124" applyFont="1" applyBorder="1" applyAlignment="1">
      <alignment horizontal="left" vertical="top" wrapText="1"/>
    </xf>
    <xf numFmtId="0" fontId="36" fillId="0" borderId="11" xfId="124" applyFont="1" applyBorder="1" applyAlignment="1">
      <alignment horizontal="left" vertical="top" wrapText="1"/>
    </xf>
    <xf numFmtId="0" fontId="35" fillId="0" borderId="19" xfId="124" applyFont="1" applyBorder="1" applyAlignment="1">
      <alignment horizontal="left" vertical="top" wrapText="1"/>
    </xf>
    <xf numFmtId="0" fontId="21" fillId="0" borderId="19" xfId="124" applyFont="1" applyBorder="1" applyAlignment="1">
      <alignment horizontal="left" vertical="top"/>
    </xf>
    <xf numFmtId="0" fontId="21" fillId="0" borderId="11" xfId="124" applyFont="1" applyBorder="1" applyAlignment="1">
      <alignment horizontal="left" vertical="top"/>
    </xf>
    <xf numFmtId="0" fontId="21" fillId="0" borderId="0" xfId="42" applyFont="1" applyBorder="1" applyAlignment="1">
      <alignment horizontal="left" vertical="top" wrapText="1"/>
    </xf>
    <xf numFmtId="0" fontId="36" fillId="0" borderId="0" xfId="42" applyFont="1" applyBorder="1" applyAlignment="1">
      <alignment horizontal="left" vertical="top" wrapText="1"/>
    </xf>
    <xf numFmtId="0" fontId="21" fillId="33" borderId="19" xfId="42" applyFont="1" applyFill="1" applyBorder="1" applyAlignment="1">
      <alignment horizontal="left" vertical="center" wrapText="1"/>
    </xf>
    <xf numFmtId="0" fontId="21" fillId="33" borderId="0" xfId="42" applyFont="1" applyFill="1" applyBorder="1" applyAlignment="1">
      <alignment horizontal="left" vertical="center" wrapText="1"/>
    </xf>
    <xf numFmtId="0" fontId="36" fillId="33" borderId="19" xfId="42" applyFont="1" applyFill="1" applyBorder="1" applyAlignment="1">
      <alignment horizontal="left" vertical="center" wrapText="1"/>
    </xf>
    <xf numFmtId="0" fontId="36" fillId="33" borderId="0" xfId="42" applyFont="1" applyFill="1" applyBorder="1" applyAlignment="1">
      <alignment horizontal="left" vertical="center" wrapText="1"/>
    </xf>
    <xf numFmtId="0" fontId="21" fillId="33" borderId="19" xfId="42" applyFont="1" applyFill="1" applyBorder="1" applyAlignment="1">
      <alignment horizontal="left" vertical="top" wrapText="1"/>
    </xf>
    <xf numFmtId="0" fontId="21" fillId="33" borderId="0" xfId="42" applyFont="1" applyFill="1" applyBorder="1" applyAlignment="1">
      <alignment horizontal="left" vertical="top" wrapText="1"/>
    </xf>
    <xf numFmtId="0" fontId="36" fillId="0" borderId="0" xfId="42" applyFont="1" applyBorder="1" applyAlignment="1">
      <alignment horizontal="left" vertical="center" wrapText="1"/>
    </xf>
    <xf numFmtId="0" fontId="36" fillId="33" borderId="19" xfId="42" applyFont="1" applyFill="1" applyBorder="1" applyAlignment="1">
      <alignment horizontal="left" vertical="top" wrapText="1"/>
    </xf>
    <xf numFmtId="0" fontId="36" fillId="33" borderId="0" xfId="42" applyFont="1" applyFill="1" applyBorder="1" applyAlignment="1">
      <alignment horizontal="left" vertical="top" wrapText="1"/>
    </xf>
    <xf numFmtId="0" fontId="21" fillId="33" borderId="16" xfId="42" applyFont="1" applyFill="1" applyBorder="1" applyAlignment="1">
      <alignment horizontal="left" vertical="top" wrapText="1"/>
    </xf>
    <xf numFmtId="0" fontId="21" fillId="33" borderId="17" xfId="42" applyFont="1" applyFill="1" applyBorder="1" applyAlignment="1">
      <alignment horizontal="left" vertical="top" wrapText="1"/>
    </xf>
    <xf numFmtId="0" fontId="21" fillId="0" borderId="17" xfId="42" applyFont="1" applyBorder="1" applyAlignment="1">
      <alignment horizontal="left" vertical="top" wrapText="1"/>
    </xf>
    <xf numFmtId="0" fontId="43" fillId="36" borderId="16" xfId="42" applyFont="1" applyFill="1" applyBorder="1" applyAlignment="1" applyProtection="1">
      <alignment horizontal="center" vertical="center"/>
      <protection locked="0"/>
    </xf>
    <xf numFmtId="0" fontId="43" fillId="36" borderId="17" xfId="42" applyFont="1" applyFill="1" applyBorder="1" applyAlignment="1" applyProtection="1">
      <alignment horizontal="center" vertical="center"/>
      <protection locked="0"/>
    </xf>
    <xf numFmtId="0" fontId="43" fillId="36" borderId="18" xfId="42" applyFont="1" applyFill="1" applyBorder="1" applyAlignment="1" applyProtection="1">
      <alignment horizontal="center" vertical="center"/>
      <protection locked="0"/>
    </xf>
    <xf numFmtId="0" fontId="43" fillId="36" borderId="19" xfId="42" applyFont="1" applyFill="1" applyBorder="1" applyAlignment="1">
      <alignment horizontal="center" vertical="center"/>
    </xf>
    <xf numFmtId="0" fontId="43" fillId="36" borderId="0" xfId="42" applyFont="1" applyFill="1" applyBorder="1" applyAlignment="1">
      <alignment horizontal="center" vertical="center"/>
    </xf>
    <xf numFmtId="0" fontId="43" fillId="36" borderId="20" xfId="42" applyFont="1" applyFill="1" applyBorder="1" applyAlignment="1">
      <alignment horizontal="center" vertical="center"/>
    </xf>
    <xf numFmtId="0" fontId="33" fillId="36" borderId="24" xfId="42" applyFont="1" applyFill="1" applyBorder="1" applyAlignment="1">
      <alignment horizontal="center" vertical="center"/>
    </xf>
    <xf numFmtId="0" fontId="33" fillId="36" borderId="25" xfId="42" applyFont="1" applyFill="1" applyBorder="1" applyAlignment="1">
      <alignment horizontal="center" vertical="center"/>
    </xf>
    <xf numFmtId="0" fontId="33" fillId="36" borderId="26" xfId="42" applyFont="1" applyFill="1" applyBorder="1" applyAlignment="1">
      <alignment horizontal="center" vertical="center"/>
    </xf>
    <xf numFmtId="0" fontId="33" fillId="34" borderId="15" xfId="43" applyNumberFormat="1" applyFont="1" applyFill="1" applyBorder="1" applyAlignment="1">
      <alignment horizontal="center" vertical="center"/>
    </xf>
    <xf numFmtId="0" fontId="33" fillId="34" borderId="31" xfId="43" applyNumberFormat="1" applyFont="1" applyFill="1" applyBorder="1" applyAlignment="1">
      <alignment horizontal="center" vertical="center"/>
    </xf>
    <xf numFmtId="0" fontId="30" fillId="33" borderId="17" xfId="42" applyFont="1" applyFill="1" applyBorder="1" applyAlignment="1">
      <alignment horizontal="left" vertical="top"/>
    </xf>
    <xf numFmtId="0" fontId="22" fillId="0" borderId="0" xfId="42" applyFont="1" applyBorder="1" applyAlignment="1">
      <alignment horizontal="left" vertical="center" wrapText="1" indent="1"/>
    </xf>
    <xf numFmtId="0" fontId="35" fillId="0" borderId="19" xfId="42" applyFont="1" applyBorder="1" applyAlignment="1">
      <alignment horizontal="left" vertical="center" wrapText="1" indent="1"/>
    </xf>
    <xf numFmtId="0" fontId="35" fillId="0" borderId="0" xfId="42" applyFont="1" applyBorder="1" applyAlignment="1">
      <alignment horizontal="left" vertical="center" wrapText="1" indent="1"/>
    </xf>
    <xf numFmtId="0" fontId="22" fillId="0" borderId="19" xfId="42" applyFont="1" applyBorder="1" applyAlignment="1">
      <alignment horizontal="left" vertical="center" wrapText="1" indent="1"/>
    </xf>
    <xf numFmtId="0" fontId="43" fillId="36" borderId="16" xfId="42" applyFont="1" applyFill="1" applyBorder="1" applyAlignment="1" applyProtection="1">
      <alignment horizontal="center" wrapText="1"/>
      <protection locked="0"/>
    </xf>
    <xf numFmtId="0" fontId="43" fillId="36" borderId="17" xfId="42" applyFont="1" applyFill="1" applyBorder="1" applyAlignment="1" applyProtection="1">
      <alignment horizontal="center" wrapText="1"/>
      <protection locked="0"/>
    </xf>
    <xf numFmtId="0" fontId="43" fillId="36" borderId="18" xfId="42" applyFont="1" applyFill="1" applyBorder="1" applyAlignment="1" applyProtection="1">
      <alignment horizontal="center" wrapText="1"/>
      <protection locked="0"/>
    </xf>
    <xf numFmtId="0" fontId="43" fillId="36" borderId="19" xfId="42" applyFont="1" applyFill="1" applyBorder="1" applyAlignment="1">
      <alignment horizontal="center" wrapText="1"/>
    </xf>
    <xf numFmtId="0" fontId="43" fillId="36" borderId="0" xfId="42" applyFont="1" applyFill="1" applyBorder="1" applyAlignment="1">
      <alignment horizontal="center" wrapText="1"/>
    </xf>
    <xf numFmtId="0" fontId="43" fillId="36" borderId="20" xfId="42" applyFont="1" applyFill="1" applyBorder="1" applyAlignment="1">
      <alignment horizontal="center" wrapText="1"/>
    </xf>
    <xf numFmtId="0" fontId="33" fillId="36" borderId="24" xfId="42" applyFont="1" applyFill="1" applyBorder="1" applyAlignment="1">
      <alignment horizontal="center" wrapText="1"/>
    </xf>
    <xf numFmtId="0" fontId="33" fillId="36" borderId="25" xfId="42" applyFont="1" applyFill="1" applyBorder="1" applyAlignment="1">
      <alignment horizontal="center" wrapText="1"/>
    </xf>
    <xf numFmtId="0" fontId="33" fillId="36" borderId="26" xfId="42" applyFont="1" applyFill="1" applyBorder="1" applyAlignment="1">
      <alignment horizontal="center" wrapText="1"/>
    </xf>
    <xf numFmtId="0" fontId="34" fillId="34" borderId="34" xfId="45" applyFont="1" applyFill="1" applyBorder="1" applyAlignment="1">
      <alignment horizontal="center" vertical="center"/>
    </xf>
    <xf numFmtId="0" fontId="34" fillId="34" borderId="35" xfId="45" applyFont="1" applyFill="1" applyBorder="1" applyAlignment="1">
      <alignment horizontal="center" vertical="center"/>
    </xf>
    <xf numFmtId="0" fontId="36" fillId="0" borderId="19" xfId="124" applyFont="1" applyBorder="1" applyAlignment="1">
      <alignment horizontal="left" vertical="top" wrapText="1"/>
    </xf>
    <xf numFmtId="0" fontId="36" fillId="0" borderId="11" xfId="124" applyFont="1" applyBorder="1" applyAlignment="1">
      <alignment horizontal="left" vertical="top" wrapText="1"/>
    </xf>
    <xf numFmtId="0" fontId="21" fillId="0" borderId="24" xfId="124" applyFont="1" applyBorder="1" applyAlignment="1">
      <alignment horizontal="left" vertical="top"/>
    </xf>
    <xf numFmtId="0" fontId="21" fillId="0" borderId="28" xfId="124" applyFont="1" applyBorder="1" applyAlignment="1">
      <alignment horizontal="left" vertical="top"/>
    </xf>
    <xf numFmtId="43" fontId="22" fillId="0" borderId="27" xfId="47" applyFont="1" applyFill="1" applyBorder="1" applyAlignment="1">
      <alignment horizontal="right" vertical="center"/>
    </xf>
    <xf numFmtId="43" fontId="22" fillId="0" borderId="13" xfId="47" applyFont="1" applyFill="1" applyBorder="1" applyAlignment="1" applyProtection="1">
      <alignment horizontal="right" vertical="center"/>
      <protection locked="0"/>
    </xf>
    <xf numFmtId="0" fontId="35" fillId="0" borderId="19" xfId="124" applyFont="1" applyBorder="1" applyAlignment="1">
      <alignment horizontal="left" vertical="top" wrapText="1"/>
    </xf>
    <xf numFmtId="0" fontId="35" fillId="0" borderId="11" xfId="124" applyFont="1" applyBorder="1" applyAlignment="1">
      <alignment horizontal="left" vertical="top" wrapText="1"/>
    </xf>
    <xf numFmtId="0" fontId="36" fillId="0" borderId="19" xfId="124" applyFont="1" applyBorder="1" applyAlignment="1">
      <alignment horizontal="left" vertical="center" wrapText="1"/>
    </xf>
    <xf numFmtId="0" fontId="36" fillId="0" borderId="11" xfId="124" applyFont="1" applyBorder="1" applyAlignment="1">
      <alignment horizontal="left" vertical="center" wrapText="1"/>
    </xf>
    <xf numFmtId="43" fontId="22" fillId="0" borderId="13" xfId="47" applyFont="1" applyFill="1" applyBorder="1" applyAlignment="1" applyProtection="1">
      <alignment horizontal="right" vertical="center"/>
    </xf>
    <xf numFmtId="0" fontId="21" fillId="0" borderId="19" xfId="124" applyFont="1" applyBorder="1" applyAlignment="1">
      <alignment horizontal="left" vertical="top" wrapText="1"/>
    </xf>
    <xf numFmtId="0" fontId="21" fillId="0" borderId="11" xfId="124" applyFont="1" applyBorder="1" applyAlignment="1">
      <alignment horizontal="left" vertical="top" wrapText="1"/>
    </xf>
    <xf numFmtId="0" fontId="43" fillId="36" borderId="16" xfId="124" applyFont="1" applyFill="1" applyBorder="1" applyAlignment="1" applyProtection="1">
      <alignment horizontal="center" vertical="center"/>
      <protection locked="0"/>
    </xf>
    <xf numFmtId="0" fontId="43" fillId="36" borderId="17" xfId="124" applyFont="1" applyFill="1" applyBorder="1" applyAlignment="1" applyProtection="1">
      <alignment horizontal="center" vertical="center"/>
      <protection locked="0"/>
    </xf>
    <xf numFmtId="0" fontId="43" fillId="36" borderId="18" xfId="124" applyFont="1" applyFill="1" applyBorder="1" applyAlignment="1" applyProtection="1">
      <alignment horizontal="center" vertical="center"/>
      <protection locked="0"/>
    </xf>
    <xf numFmtId="0" fontId="43" fillId="36" borderId="19" xfId="124" applyFont="1" applyFill="1" applyBorder="1" applyAlignment="1" applyProtection="1">
      <alignment horizontal="center" vertical="center"/>
      <protection locked="0"/>
    </xf>
    <xf numFmtId="0" fontId="43" fillId="36" borderId="0" xfId="124" applyFont="1" applyFill="1" applyBorder="1" applyAlignment="1" applyProtection="1">
      <alignment horizontal="center" vertical="center"/>
      <protection locked="0"/>
    </xf>
    <xf numFmtId="0" fontId="43" fillId="36" borderId="20" xfId="124" applyFont="1" applyFill="1" applyBorder="1" applyAlignment="1" applyProtection="1">
      <alignment horizontal="center" vertical="center"/>
      <protection locked="0"/>
    </xf>
    <xf numFmtId="0" fontId="33" fillId="36" borderId="24" xfId="124" applyFont="1" applyFill="1" applyBorder="1" applyAlignment="1" applyProtection="1">
      <alignment horizontal="center" vertical="center"/>
      <protection locked="0"/>
    </xf>
    <xf numFmtId="0" fontId="33" fillId="36" borderId="25" xfId="124" applyFont="1" applyFill="1" applyBorder="1" applyAlignment="1" applyProtection="1">
      <alignment horizontal="center" vertical="center"/>
      <protection locked="0"/>
    </xf>
    <xf numFmtId="0" fontId="33" fillId="36" borderId="26" xfId="124" applyFont="1" applyFill="1" applyBorder="1" applyAlignment="1" applyProtection="1">
      <alignment horizontal="center" vertical="center"/>
      <protection locked="0"/>
    </xf>
    <xf numFmtId="0" fontId="34" fillId="34" borderId="14" xfId="121" applyFont="1" applyFill="1" applyBorder="1" applyAlignment="1">
      <alignment horizontal="center" vertical="center"/>
    </xf>
    <xf numFmtId="0" fontId="21" fillId="0" borderId="19" xfId="124" applyFont="1" applyBorder="1" applyAlignment="1">
      <alignment horizontal="left" vertical="top"/>
    </xf>
    <xf numFmtId="0" fontId="21" fillId="0" borderId="11" xfId="124" applyFont="1" applyBorder="1" applyAlignment="1">
      <alignment horizontal="left" vertical="top"/>
    </xf>
    <xf numFmtId="0" fontId="43" fillId="36" borderId="19" xfId="42" applyFont="1" applyFill="1" applyBorder="1" applyAlignment="1" applyProtection="1">
      <alignment horizontal="center" vertical="center"/>
      <protection locked="0"/>
    </xf>
    <xf numFmtId="0" fontId="43" fillId="36" borderId="0" xfId="42" applyFont="1" applyFill="1" applyBorder="1" applyAlignment="1" applyProtection="1">
      <alignment horizontal="center" vertical="center"/>
      <protection locked="0"/>
    </xf>
    <xf numFmtId="0" fontId="43" fillId="36" borderId="20" xfId="42" applyFont="1" applyFill="1" applyBorder="1" applyAlignment="1" applyProtection="1">
      <alignment horizontal="center" vertical="center"/>
      <protection locked="0"/>
    </xf>
    <xf numFmtId="0" fontId="33" fillId="36" borderId="24" xfId="42" applyFont="1" applyFill="1" applyBorder="1" applyAlignment="1" applyProtection="1">
      <alignment horizontal="center" vertical="center"/>
      <protection locked="0"/>
    </xf>
    <xf numFmtId="0" fontId="33" fillId="36" borderId="25" xfId="42" applyFont="1" applyFill="1" applyBorder="1" applyAlignment="1" applyProtection="1">
      <alignment horizontal="center" vertical="center"/>
      <protection locked="0"/>
    </xf>
    <xf numFmtId="0" fontId="33" fillId="36" borderId="26" xfId="42" applyFont="1" applyFill="1" applyBorder="1" applyAlignment="1" applyProtection="1">
      <alignment horizontal="center" vertical="center"/>
      <protection locked="0"/>
    </xf>
    <xf numFmtId="43" fontId="39" fillId="0" borderId="19" xfId="46" applyFont="1" applyFill="1" applyBorder="1" applyAlignment="1">
      <alignment horizontal="justify" vertical="center" wrapText="1"/>
    </xf>
    <xf numFmtId="43" fontId="39" fillId="0" borderId="0" xfId="46" applyFont="1" applyFill="1" applyBorder="1" applyAlignment="1">
      <alignment horizontal="justify" vertical="center" wrapText="1"/>
    </xf>
    <xf numFmtId="0" fontId="22" fillId="0" borderId="24" xfId="45" applyFont="1" applyBorder="1" applyAlignment="1">
      <alignment horizontal="justify" vertical="center"/>
    </xf>
    <xf numFmtId="0" fontId="22" fillId="0" borderId="25" xfId="45" applyFont="1" applyBorder="1" applyAlignment="1">
      <alignment horizontal="justify" vertical="center"/>
    </xf>
    <xf numFmtId="0" fontId="22" fillId="0" borderId="26" xfId="45" applyFont="1" applyBorder="1" applyAlignment="1">
      <alignment horizontal="justify" vertical="center"/>
    </xf>
    <xf numFmtId="43" fontId="35" fillId="0" borderId="19" xfId="46" applyFont="1" applyFill="1" applyBorder="1" applyAlignment="1">
      <alignment horizontal="justify" vertical="center"/>
    </xf>
    <xf numFmtId="43" fontId="35" fillId="0" borderId="0" xfId="46" applyFont="1" applyFill="1" applyBorder="1" applyAlignment="1">
      <alignment horizontal="justify" vertical="center"/>
    </xf>
    <xf numFmtId="43" fontId="39" fillId="0" borderId="19" xfId="46" applyFont="1" applyFill="1" applyBorder="1" applyAlignment="1">
      <alignment horizontal="justify" vertical="center"/>
    </xf>
    <xf numFmtId="43" fontId="39" fillId="0" borderId="0" xfId="46" applyFont="1" applyFill="1" applyBorder="1" applyAlignment="1">
      <alignment horizontal="justify" vertical="center"/>
    </xf>
    <xf numFmtId="0" fontId="43" fillId="36" borderId="16" xfId="45" applyFont="1" applyFill="1" applyBorder="1" applyAlignment="1">
      <alignment horizontal="center" vertical="center"/>
    </xf>
    <xf numFmtId="0" fontId="43" fillId="36" borderId="17" xfId="45" applyFont="1" applyFill="1" applyBorder="1" applyAlignment="1">
      <alignment horizontal="center" vertical="center"/>
    </xf>
    <xf numFmtId="0" fontId="43" fillId="36" borderId="18" xfId="45" applyFont="1" applyFill="1" applyBorder="1" applyAlignment="1">
      <alignment horizontal="center" vertical="center"/>
    </xf>
    <xf numFmtId="0" fontId="43" fillId="36" borderId="19" xfId="45" applyFont="1" applyFill="1" applyBorder="1" applyAlignment="1">
      <alignment horizontal="center" vertical="center"/>
    </xf>
    <xf numFmtId="0" fontId="43" fillId="36" borderId="0" xfId="45" applyFont="1" applyFill="1" applyBorder="1" applyAlignment="1">
      <alignment horizontal="center" vertical="center"/>
    </xf>
    <xf numFmtId="0" fontId="43" fillId="36" borderId="20" xfId="45" applyFont="1" applyFill="1" applyBorder="1" applyAlignment="1">
      <alignment horizontal="center" vertical="center"/>
    </xf>
    <xf numFmtId="0" fontId="43" fillId="36" borderId="21" xfId="45" applyFont="1" applyFill="1" applyBorder="1" applyAlignment="1">
      <alignment horizontal="center" vertical="center"/>
    </xf>
    <xf numFmtId="0" fontId="43" fillId="36" borderId="12" xfId="45" applyFont="1" applyFill="1" applyBorder="1" applyAlignment="1">
      <alignment horizontal="center" vertical="center"/>
    </xf>
    <xf numFmtId="0" fontId="43" fillId="36" borderId="22" xfId="45" applyFont="1" applyFill="1" applyBorder="1" applyAlignment="1">
      <alignment horizontal="center" vertical="center"/>
    </xf>
    <xf numFmtId="0" fontId="34" fillId="34" borderId="23" xfId="45" applyFont="1" applyFill="1" applyBorder="1" applyAlignment="1">
      <alignment horizontal="center" vertical="center"/>
    </xf>
    <xf numFmtId="0" fontId="34" fillId="34" borderId="10" xfId="45" applyFont="1" applyFill="1" applyBorder="1" applyAlignment="1">
      <alignment horizontal="center" vertical="center"/>
    </xf>
    <xf numFmtId="0" fontId="21" fillId="33" borderId="0" xfId="126" applyFont="1" applyFill="1" applyBorder="1" applyAlignment="1">
      <alignment horizontal="left" vertical="top" wrapText="1"/>
    </xf>
    <xf numFmtId="0" fontId="22" fillId="33" borderId="0" xfId="126" applyFont="1" applyFill="1" applyBorder="1" applyAlignment="1">
      <alignment horizontal="left" vertical="top"/>
    </xf>
    <xf numFmtId="0" fontId="22" fillId="0" borderId="0" xfId="126" applyFont="1" applyBorder="1" applyAlignment="1">
      <alignment horizontal="left" vertical="top"/>
    </xf>
    <xf numFmtId="0" fontId="43" fillId="36" borderId="16" xfId="0" applyFont="1" applyFill="1" applyBorder="1" applyAlignment="1" applyProtection="1">
      <alignment horizontal="center" vertical="center"/>
      <protection locked="0"/>
    </xf>
    <xf numFmtId="0" fontId="43" fillId="36" borderId="17" xfId="0" applyFont="1" applyFill="1" applyBorder="1" applyAlignment="1" applyProtection="1">
      <alignment horizontal="center" vertical="center"/>
      <protection locked="0"/>
    </xf>
    <xf numFmtId="0" fontId="43" fillId="36" borderId="18" xfId="0" applyFont="1" applyFill="1" applyBorder="1" applyAlignment="1" applyProtection="1">
      <alignment horizontal="center" vertical="center"/>
      <protection locked="0"/>
    </xf>
    <xf numFmtId="0" fontId="43" fillId="36" borderId="19" xfId="0" applyFont="1" applyFill="1" applyBorder="1" applyAlignment="1" applyProtection="1">
      <alignment horizontal="center" vertical="center"/>
      <protection locked="0"/>
    </xf>
    <xf numFmtId="0" fontId="43" fillId="36" borderId="0" xfId="0" applyFont="1" applyFill="1" applyBorder="1" applyAlignment="1" applyProtection="1">
      <alignment horizontal="center" vertical="center"/>
      <protection locked="0"/>
    </xf>
    <xf numFmtId="0" fontId="43" fillId="36" borderId="20" xfId="0" applyFont="1" applyFill="1" applyBorder="1" applyAlignment="1" applyProtection="1">
      <alignment horizontal="center" vertical="center"/>
      <protection locked="0"/>
    </xf>
    <xf numFmtId="0" fontId="34" fillId="34" borderId="32" xfId="121" applyFont="1" applyFill="1" applyBorder="1" applyAlignment="1">
      <alignment horizontal="center" vertical="center" wrapText="1"/>
    </xf>
    <xf numFmtId="0" fontId="34" fillId="34" borderId="33" xfId="121" applyFont="1" applyFill="1" applyBorder="1" applyAlignment="1">
      <alignment horizontal="center" vertical="center" wrapText="1"/>
    </xf>
    <xf numFmtId="0" fontId="35" fillId="33" borderId="19" xfId="126" applyFont="1" applyFill="1" applyBorder="1" applyAlignment="1">
      <alignment horizontal="left" vertical="top"/>
    </xf>
    <xf numFmtId="0" fontId="35" fillId="33" borderId="0" xfId="126" applyFont="1" applyFill="1" applyBorder="1" applyAlignment="1">
      <alignment horizontal="left" vertical="top"/>
    </xf>
    <xf numFmtId="0" fontId="33" fillId="36" borderId="24" xfId="0" applyFont="1" applyFill="1" applyBorder="1" applyAlignment="1" applyProtection="1">
      <alignment horizontal="center" vertical="center"/>
      <protection locked="0"/>
    </xf>
    <xf numFmtId="0" fontId="33" fillId="36" borderId="25" xfId="0" applyFont="1" applyFill="1" applyBorder="1" applyAlignment="1" applyProtection="1">
      <alignment horizontal="center" vertical="center"/>
      <protection locked="0"/>
    </xf>
    <xf numFmtId="0" fontId="33" fillId="36" borderId="26" xfId="0" applyFont="1" applyFill="1" applyBorder="1" applyAlignment="1" applyProtection="1">
      <alignment horizontal="center" vertical="center"/>
      <protection locked="0"/>
    </xf>
    <xf numFmtId="0" fontId="22" fillId="33" borderId="0" xfId="126" applyFont="1" applyFill="1" applyBorder="1" applyAlignment="1">
      <alignment horizontal="left" vertical="top" wrapText="1"/>
    </xf>
    <xf numFmtId="0" fontId="22" fillId="33" borderId="11" xfId="126" applyFont="1" applyFill="1" applyBorder="1" applyAlignment="1">
      <alignment horizontal="left" vertical="top" wrapText="1"/>
    </xf>
  </cellXfs>
  <cellStyles count="135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33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8" builtinId="8" hidden="1"/>
    <cellStyle name="Hipervínculo" xfId="130" builtinId="8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9" builtinId="9" hidden="1"/>
    <cellStyle name="Hipervínculo visitado" xfId="131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Moneda 2" xfId="134"/>
    <cellStyle name="Neutral" xfId="8" builtinId="28" customBuiltin="1"/>
    <cellStyle name="Normal" xfId="0" builtinId="0"/>
    <cellStyle name="Normal 2" xfId="42"/>
    <cellStyle name="Normal 2 2" xfId="121"/>
    <cellStyle name="Normal 3" xfId="132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9999FF"/>
      <color rgb="FF9966FF"/>
      <color rgb="FF66FF66"/>
      <color rgb="FF00FFFF"/>
      <color rgb="FFDDD9BE"/>
      <color rgb="FFDA9694"/>
      <color rgb="FFD9176A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J55"/>
  <sheetViews>
    <sheetView showGridLines="0" tabSelected="1" zoomScale="85" zoomScaleNormal="85" zoomScalePageLayoutView="115" workbookViewId="0">
      <selection activeCell="B2" sqref="B2:J2"/>
    </sheetView>
  </sheetViews>
  <sheetFormatPr baseColWidth="10" defaultColWidth="12.42578125" defaultRowHeight="12" x14ac:dyDescent="0.2"/>
  <cols>
    <col min="1" max="1" width="1.7109375" style="1" customWidth="1"/>
    <col min="2" max="2" width="11.42578125" style="1" customWidth="1"/>
    <col min="3" max="3" width="48.7109375" style="1" customWidth="1"/>
    <col min="4" max="5" width="20.42578125" style="1" bestFit="1" customWidth="1"/>
    <col min="6" max="6" width="2.85546875" style="1" customWidth="1"/>
    <col min="7" max="7" width="11.42578125" style="1" customWidth="1"/>
    <col min="8" max="8" width="62.42578125" style="1" customWidth="1"/>
    <col min="9" max="10" width="20.42578125" style="1" bestFit="1" customWidth="1"/>
    <col min="11" max="11" width="1.7109375" style="1" customWidth="1"/>
    <col min="12" max="16384" width="12.42578125" style="1"/>
  </cols>
  <sheetData>
    <row r="1" spans="2:10" ht="12.75" thickBot="1" x14ac:dyDescent="0.25">
      <c r="D1" s="7"/>
    </row>
    <row r="2" spans="2:10" s="2" customFormat="1" ht="18" x14ac:dyDescent="0.25">
      <c r="B2" s="255" t="s">
        <v>4</v>
      </c>
      <c r="C2" s="256"/>
      <c r="D2" s="256"/>
      <c r="E2" s="256"/>
      <c r="F2" s="256"/>
      <c r="G2" s="256"/>
      <c r="H2" s="256"/>
      <c r="I2" s="256"/>
      <c r="J2" s="257"/>
    </row>
    <row r="3" spans="2:10" s="2" customFormat="1" ht="18" x14ac:dyDescent="0.25">
      <c r="B3" s="258" t="s">
        <v>5</v>
      </c>
      <c r="C3" s="259"/>
      <c r="D3" s="259"/>
      <c r="E3" s="259"/>
      <c r="F3" s="259"/>
      <c r="G3" s="259"/>
      <c r="H3" s="259"/>
      <c r="I3" s="259"/>
      <c r="J3" s="260"/>
    </row>
    <row r="4" spans="2:10" s="2" customFormat="1" ht="18" x14ac:dyDescent="0.25">
      <c r="B4" s="258" t="s">
        <v>179</v>
      </c>
      <c r="C4" s="259"/>
      <c r="D4" s="259"/>
      <c r="E4" s="259"/>
      <c r="F4" s="259"/>
      <c r="G4" s="259"/>
      <c r="H4" s="259"/>
      <c r="I4" s="259"/>
      <c r="J4" s="260"/>
    </row>
    <row r="5" spans="2:10" s="2" customFormat="1" ht="6" customHeight="1" thickBot="1" x14ac:dyDescent="0.3">
      <c r="B5" s="261"/>
      <c r="C5" s="262"/>
      <c r="D5" s="262"/>
      <c r="E5" s="262"/>
      <c r="F5" s="262"/>
      <c r="G5" s="262"/>
      <c r="H5" s="262"/>
      <c r="I5" s="262"/>
      <c r="J5" s="263"/>
    </row>
    <row r="6" spans="2:10" s="51" customFormat="1" ht="15.75" thickBot="1" x14ac:dyDescent="0.25">
      <c r="B6" s="264" t="s">
        <v>108</v>
      </c>
      <c r="C6" s="265"/>
      <c r="D6" s="228">
        <v>2024</v>
      </c>
      <c r="E6" s="228">
        <v>2023</v>
      </c>
      <c r="F6" s="52"/>
      <c r="G6" s="265" t="s">
        <v>108</v>
      </c>
      <c r="H6" s="265"/>
      <c r="I6" s="228">
        <v>2024</v>
      </c>
      <c r="J6" s="198">
        <v>2023</v>
      </c>
    </row>
    <row r="7" spans="2:10" ht="15" x14ac:dyDescent="0.2">
      <c r="B7" s="252" t="s">
        <v>6</v>
      </c>
      <c r="C7" s="253"/>
      <c r="D7" s="178"/>
      <c r="E7" s="179"/>
      <c r="F7" s="180"/>
      <c r="G7" s="254" t="s">
        <v>1</v>
      </c>
      <c r="H7" s="254"/>
      <c r="I7" s="179"/>
      <c r="J7" s="181"/>
    </row>
    <row r="8" spans="2:10" ht="4.5" customHeight="1" x14ac:dyDescent="0.2">
      <c r="B8" s="15"/>
      <c r="C8" s="199"/>
      <c r="D8" s="200"/>
      <c r="E8" s="201"/>
      <c r="F8" s="202"/>
      <c r="G8" s="203"/>
      <c r="H8" s="204"/>
      <c r="I8" s="205"/>
      <c r="J8" s="98"/>
    </row>
    <row r="9" spans="2:10" ht="15" x14ac:dyDescent="0.2">
      <c r="B9" s="247" t="s">
        <v>7</v>
      </c>
      <c r="C9" s="248"/>
      <c r="D9" s="206"/>
      <c r="E9" s="207"/>
      <c r="F9" s="202"/>
      <c r="G9" s="241" t="s">
        <v>8</v>
      </c>
      <c r="H9" s="241"/>
      <c r="I9" s="206"/>
      <c r="J9" s="96"/>
    </row>
    <row r="10" spans="2:10" ht="4.5" customHeight="1" x14ac:dyDescent="0.2">
      <c r="B10" s="16"/>
      <c r="C10" s="208"/>
      <c r="D10" s="200"/>
      <c r="E10" s="201"/>
      <c r="F10" s="202"/>
      <c r="G10" s="209"/>
      <c r="H10" s="210"/>
      <c r="I10" s="201"/>
      <c r="J10" s="99"/>
    </row>
    <row r="11" spans="2:10" ht="14.25" x14ac:dyDescent="0.2">
      <c r="B11" s="250" t="s">
        <v>9</v>
      </c>
      <c r="C11" s="251"/>
      <c r="D11" s="117">
        <v>2845692905.1999998</v>
      </c>
      <c r="E11" s="118">
        <v>2200088262.1500001</v>
      </c>
      <c r="F11" s="202"/>
      <c r="G11" s="242" t="s">
        <v>10</v>
      </c>
      <c r="H11" s="242"/>
      <c r="I11" s="118">
        <v>505436926.06</v>
      </c>
      <c r="J11" s="125">
        <v>278915838.23000002</v>
      </c>
    </row>
    <row r="12" spans="2:10" ht="14.25" x14ac:dyDescent="0.2">
      <c r="B12" s="250" t="s">
        <v>11</v>
      </c>
      <c r="C12" s="251"/>
      <c r="D12" s="117">
        <v>17230359.190000001</v>
      </c>
      <c r="E12" s="118">
        <v>14946664.02</v>
      </c>
      <c r="F12" s="202"/>
      <c r="G12" s="242" t="s">
        <v>12</v>
      </c>
      <c r="H12" s="242"/>
      <c r="I12" s="118">
        <v>0</v>
      </c>
      <c r="J12" s="125">
        <v>0</v>
      </c>
    </row>
    <row r="13" spans="2:10" ht="14.25" x14ac:dyDescent="0.2">
      <c r="B13" s="250" t="s">
        <v>13</v>
      </c>
      <c r="C13" s="251"/>
      <c r="D13" s="117">
        <v>6153252.9199999999</v>
      </c>
      <c r="E13" s="118">
        <v>6537421.8899999997</v>
      </c>
      <c r="F13" s="202"/>
      <c r="G13" s="242" t="s">
        <v>14</v>
      </c>
      <c r="H13" s="242"/>
      <c r="I13" s="118">
        <v>41700375.219999999</v>
      </c>
      <c r="J13" s="125">
        <v>36182570.950000003</v>
      </c>
    </row>
    <row r="14" spans="2:10" ht="14.25" x14ac:dyDescent="0.2">
      <c r="B14" s="250" t="s">
        <v>15</v>
      </c>
      <c r="C14" s="251"/>
      <c r="D14" s="117">
        <v>0</v>
      </c>
      <c r="E14" s="118">
        <v>0</v>
      </c>
      <c r="F14" s="202"/>
      <c r="G14" s="242" t="s">
        <v>16</v>
      </c>
      <c r="H14" s="242"/>
      <c r="I14" s="118">
        <v>0</v>
      </c>
      <c r="J14" s="125">
        <v>0</v>
      </c>
    </row>
    <row r="15" spans="2:10" ht="14.25" x14ac:dyDescent="0.2">
      <c r="B15" s="250" t="s">
        <v>17</v>
      </c>
      <c r="C15" s="251"/>
      <c r="D15" s="117">
        <v>0</v>
      </c>
      <c r="E15" s="118">
        <v>0</v>
      </c>
      <c r="F15" s="202"/>
      <c r="G15" s="242" t="s">
        <v>18</v>
      </c>
      <c r="H15" s="242"/>
      <c r="I15" s="118">
        <v>0</v>
      </c>
      <c r="J15" s="125">
        <v>0</v>
      </c>
    </row>
    <row r="16" spans="2:10" s="10" customFormat="1" ht="14.25" x14ac:dyDescent="0.25">
      <c r="B16" s="250" t="s">
        <v>19</v>
      </c>
      <c r="C16" s="251"/>
      <c r="D16" s="117">
        <v>-9617060.6600000001</v>
      </c>
      <c r="E16" s="118">
        <v>-9157879.4700000007</v>
      </c>
      <c r="F16" s="211"/>
      <c r="G16" s="249" t="s">
        <v>20</v>
      </c>
      <c r="H16" s="249"/>
      <c r="I16" s="118">
        <v>13821145.17</v>
      </c>
      <c r="J16" s="125">
        <v>10612846</v>
      </c>
    </row>
    <row r="17" spans="2:10" ht="14.25" x14ac:dyDescent="0.2">
      <c r="B17" s="250" t="s">
        <v>21</v>
      </c>
      <c r="C17" s="251"/>
      <c r="D17" s="117">
        <v>0</v>
      </c>
      <c r="E17" s="118">
        <v>0</v>
      </c>
      <c r="F17" s="202"/>
      <c r="G17" s="242" t="s">
        <v>22</v>
      </c>
      <c r="H17" s="242"/>
      <c r="I17" s="118">
        <v>19270001.66</v>
      </c>
      <c r="J17" s="125">
        <v>23869838.57</v>
      </c>
    </row>
    <row r="18" spans="2:10" ht="14.25" x14ac:dyDescent="0.2">
      <c r="B18" s="17"/>
      <c r="C18" s="230"/>
      <c r="D18" s="117"/>
      <c r="E18" s="118"/>
      <c r="F18" s="202"/>
      <c r="G18" s="242" t="s">
        <v>23</v>
      </c>
      <c r="H18" s="242"/>
      <c r="I18" s="118">
        <v>59533095.18</v>
      </c>
      <c r="J18" s="125">
        <v>22430402.059999999</v>
      </c>
    </row>
    <row r="19" spans="2:10" ht="15" x14ac:dyDescent="0.2">
      <c r="B19" s="247" t="s">
        <v>24</v>
      </c>
      <c r="C19" s="248"/>
      <c r="D19" s="119">
        <v>2859459456.6500001</v>
      </c>
      <c r="E19" s="119">
        <v>2212414468.5900002</v>
      </c>
      <c r="F19" s="212"/>
      <c r="G19" s="241" t="s">
        <v>25</v>
      </c>
      <c r="H19" s="241"/>
      <c r="I19" s="120">
        <v>639761543.28999984</v>
      </c>
      <c r="J19" s="126">
        <v>372011495.81</v>
      </c>
    </row>
    <row r="20" spans="2:10" ht="6" customHeight="1" x14ac:dyDescent="0.2">
      <c r="B20" s="15"/>
      <c r="C20" s="229"/>
      <c r="D20" s="119"/>
      <c r="E20" s="120"/>
      <c r="F20" s="212"/>
      <c r="G20" s="205"/>
      <c r="H20" s="205"/>
      <c r="I20" s="127"/>
      <c r="J20" s="128"/>
    </row>
    <row r="21" spans="2:10" ht="15" x14ac:dyDescent="0.2">
      <c r="B21" s="247" t="s">
        <v>26</v>
      </c>
      <c r="C21" s="248"/>
      <c r="D21" s="18"/>
      <c r="E21" s="121"/>
      <c r="F21" s="202"/>
      <c r="G21" s="241" t="s">
        <v>27</v>
      </c>
      <c r="H21" s="241"/>
      <c r="I21" s="121"/>
      <c r="J21" s="107"/>
    </row>
    <row r="22" spans="2:10" ht="6" customHeight="1" x14ac:dyDescent="0.2">
      <c r="B22" s="17"/>
      <c r="C22" s="213"/>
      <c r="D22" s="18"/>
      <c r="E22" s="121"/>
      <c r="F22" s="202"/>
      <c r="G22" s="214"/>
      <c r="H22" s="231"/>
      <c r="I22" s="121"/>
      <c r="J22" s="107"/>
    </row>
    <row r="23" spans="2:10" ht="14.25" x14ac:dyDescent="0.2">
      <c r="B23" s="245" t="s">
        <v>28</v>
      </c>
      <c r="C23" s="246"/>
      <c r="D23" s="117">
        <v>222161451.31</v>
      </c>
      <c r="E23" s="118">
        <v>240961948.83000001</v>
      </c>
      <c r="F23" s="202"/>
      <c r="G23" s="242" t="s">
        <v>29</v>
      </c>
      <c r="H23" s="242"/>
      <c r="I23" s="118">
        <v>0</v>
      </c>
      <c r="J23" s="125">
        <v>0</v>
      </c>
    </row>
    <row r="24" spans="2:10" ht="14.25" x14ac:dyDescent="0.2">
      <c r="B24" s="245" t="s">
        <v>30</v>
      </c>
      <c r="C24" s="246"/>
      <c r="D24" s="117">
        <v>0</v>
      </c>
      <c r="E24" s="118">
        <v>0</v>
      </c>
      <c r="F24" s="202"/>
      <c r="G24" s="242" t="s">
        <v>31</v>
      </c>
      <c r="H24" s="242"/>
      <c r="I24" s="118">
        <v>0</v>
      </c>
      <c r="J24" s="125">
        <v>0</v>
      </c>
    </row>
    <row r="25" spans="2:10" ht="14.25" x14ac:dyDescent="0.2">
      <c r="B25" s="245" t="s">
        <v>32</v>
      </c>
      <c r="C25" s="246"/>
      <c r="D25" s="117">
        <v>20014684796.849998</v>
      </c>
      <c r="E25" s="118">
        <v>21329609186.16</v>
      </c>
      <c r="F25" s="202"/>
      <c r="G25" s="249" t="s">
        <v>33</v>
      </c>
      <c r="H25" s="249"/>
      <c r="I25" s="118">
        <v>1523163961.4400001</v>
      </c>
      <c r="J25" s="125">
        <v>1584571663.4000001</v>
      </c>
    </row>
    <row r="26" spans="2:10" ht="14.25" x14ac:dyDescent="0.2">
      <c r="B26" s="245" t="s">
        <v>34</v>
      </c>
      <c r="C26" s="246"/>
      <c r="D26" s="117">
        <v>2842777908.77</v>
      </c>
      <c r="E26" s="118">
        <v>2531526322.9200001</v>
      </c>
      <c r="F26" s="202"/>
      <c r="G26" s="242" t="s">
        <v>35</v>
      </c>
      <c r="H26" s="242"/>
      <c r="I26" s="118">
        <v>0</v>
      </c>
      <c r="J26" s="125">
        <v>0</v>
      </c>
    </row>
    <row r="27" spans="2:10" ht="14.25" x14ac:dyDescent="0.2">
      <c r="B27" s="245" t="s">
        <v>36</v>
      </c>
      <c r="C27" s="246"/>
      <c r="D27" s="117">
        <v>109808923.40000001</v>
      </c>
      <c r="E27" s="118">
        <v>81685131.939999998</v>
      </c>
      <c r="F27" s="202"/>
      <c r="G27" s="242" t="s">
        <v>37</v>
      </c>
      <c r="H27" s="242"/>
      <c r="I27" s="118">
        <v>7860583.6200000001</v>
      </c>
      <c r="J27" s="125">
        <v>7860583.6200000001</v>
      </c>
    </row>
    <row r="28" spans="2:10" ht="14.25" x14ac:dyDescent="0.2">
      <c r="B28" s="245" t="s">
        <v>38</v>
      </c>
      <c r="C28" s="246"/>
      <c r="D28" s="117">
        <v>-2246235539.9899998</v>
      </c>
      <c r="E28" s="118">
        <v>-1905716566.6500001</v>
      </c>
      <c r="F28" s="202"/>
      <c r="G28" s="242" t="s">
        <v>39</v>
      </c>
      <c r="H28" s="242"/>
      <c r="I28" s="118">
        <v>0</v>
      </c>
      <c r="J28" s="125">
        <v>0</v>
      </c>
    </row>
    <row r="29" spans="2:10" ht="15" x14ac:dyDescent="0.2">
      <c r="B29" s="245" t="s">
        <v>40</v>
      </c>
      <c r="C29" s="246"/>
      <c r="D29" s="117">
        <v>205864079.81999999</v>
      </c>
      <c r="E29" s="118">
        <v>178184319.56999999</v>
      </c>
      <c r="F29" s="202"/>
      <c r="G29" s="241" t="s">
        <v>41</v>
      </c>
      <c r="H29" s="241"/>
      <c r="I29" s="120">
        <v>1531024545.0599999</v>
      </c>
      <c r="J29" s="126">
        <v>1592432247.02</v>
      </c>
    </row>
    <row r="30" spans="2:10" ht="14.25" x14ac:dyDescent="0.2">
      <c r="B30" s="245" t="s">
        <v>42</v>
      </c>
      <c r="C30" s="246"/>
      <c r="D30" s="117">
        <v>0</v>
      </c>
      <c r="E30" s="118">
        <v>0</v>
      </c>
      <c r="F30" s="202"/>
      <c r="G30" s="205"/>
      <c r="H30" s="205"/>
      <c r="I30" s="127"/>
      <c r="J30" s="128"/>
    </row>
    <row r="31" spans="2:10" ht="15" x14ac:dyDescent="0.2">
      <c r="B31" s="245" t="s">
        <v>43</v>
      </c>
      <c r="C31" s="246"/>
      <c r="D31" s="117">
        <v>4665882461.6000004</v>
      </c>
      <c r="E31" s="118">
        <v>4665872461.6000004</v>
      </c>
      <c r="F31" s="202"/>
      <c r="G31" s="241" t="s">
        <v>44</v>
      </c>
      <c r="H31" s="241"/>
      <c r="I31" s="120">
        <v>2170786088.3499999</v>
      </c>
      <c r="J31" s="126">
        <v>1964443742.8299999</v>
      </c>
    </row>
    <row r="32" spans="2:10" ht="7.5" customHeight="1" x14ac:dyDescent="0.2">
      <c r="B32" s="19"/>
      <c r="C32" s="232"/>
      <c r="D32" s="122"/>
      <c r="E32" s="123"/>
      <c r="F32" s="202"/>
      <c r="G32" s="205"/>
      <c r="H32" s="205"/>
      <c r="I32" s="127"/>
      <c r="J32" s="128"/>
    </row>
    <row r="33" spans="2:10" ht="15" x14ac:dyDescent="0.2">
      <c r="B33" s="247" t="s">
        <v>157</v>
      </c>
      <c r="C33" s="248"/>
      <c r="D33" s="124">
        <v>25814944081.760002</v>
      </c>
      <c r="E33" s="124">
        <v>27122122804.370003</v>
      </c>
      <c r="F33" s="212"/>
      <c r="G33" s="241" t="s">
        <v>2</v>
      </c>
      <c r="H33" s="241"/>
      <c r="I33" s="120"/>
      <c r="J33" s="126"/>
    </row>
    <row r="34" spans="2:10" ht="15" x14ac:dyDescent="0.2">
      <c r="B34" s="19"/>
      <c r="C34" s="215"/>
      <c r="D34" s="122"/>
      <c r="E34" s="123"/>
      <c r="F34" s="202"/>
      <c r="G34" s="241" t="s">
        <v>45</v>
      </c>
      <c r="H34" s="241"/>
      <c r="I34" s="129">
        <v>650000</v>
      </c>
      <c r="J34" s="126">
        <v>0</v>
      </c>
    </row>
    <row r="35" spans="2:10" ht="15" x14ac:dyDescent="0.2">
      <c r="B35" s="243" t="s">
        <v>46</v>
      </c>
      <c r="C35" s="244"/>
      <c r="D35" s="124">
        <v>28674403538.410004</v>
      </c>
      <c r="E35" s="124">
        <v>29334537272.960003</v>
      </c>
      <c r="F35" s="202"/>
      <c r="G35" s="242" t="s">
        <v>47</v>
      </c>
      <c r="H35" s="242"/>
      <c r="I35" s="118">
        <v>0</v>
      </c>
      <c r="J35" s="125">
        <v>0</v>
      </c>
    </row>
    <row r="36" spans="2:10" ht="14.25" x14ac:dyDescent="0.2">
      <c r="B36" s="17"/>
      <c r="C36" s="213"/>
      <c r="D36" s="18"/>
      <c r="E36" s="100"/>
      <c r="F36" s="202"/>
      <c r="G36" s="242" t="s">
        <v>48</v>
      </c>
      <c r="H36" s="242"/>
      <c r="I36" s="118">
        <v>650000</v>
      </c>
      <c r="J36" s="125">
        <v>0</v>
      </c>
    </row>
    <row r="37" spans="2:10" ht="14.25" x14ac:dyDescent="0.2">
      <c r="B37" s="17"/>
      <c r="C37" s="213"/>
      <c r="D37" s="20"/>
      <c r="E37" s="101"/>
      <c r="F37" s="202"/>
      <c r="G37" s="242" t="s">
        <v>49</v>
      </c>
      <c r="H37" s="242"/>
      <c r="I37" s="118">
        <v>0</v>
      </c>
      <c r="J37" s="125">
        <v>0</v>
      </c>
    </row>
    <row r="38" spans="2:10" ht="4.5" customHeight="1" x14ac:dyDescent="0.2">
      <c r="B38" s="17"/>
      <c r="C38" s="213"/>
      <c r="D38" s="20"/>
      <c r="E38" s="101"/>
      <c r="F38" s="202"/>
      <c r="G38" s="205"/>
      <c r="H38" s="205"/>
      <c r="I38" s="127"/>
      <c r="J38" s="125"/>
    </row>
    <row r="39" spans="2:10" ht="15" x14ac:dyDescent="0.2">
      <c r="B39" s="17"/>
      <c r="C39" s="216"/>
      <c r="D39" s="216"/>
      <c r="E39" s="101"/>
      <c r="F39" s="202"/>
      <c r="G39" s="241" t="s">
        <v>50</v>
      </c>
      <c r="H39" s="241"/>
      <c r="I39" s="120">
        <v>26502967450.060001</v>
      </c>
      <c r="J39" s="126">
        <v>27370093530.129997</v>
      </c>
    </row>
    <row r="40" spans="2:10" ht="14.25" x14ac:dyDescent="0.2">
      <c r="B40" s="17"/>
      <c r="C40" s="216"/>
      <c r="D40" s="216"/>
      <c r="E40" s="101"/>
      <c r="F40" s="202"/>
      <c r="G40" s="242" t="s">
        <v>51</v>
      </c>
      <c r="H40" s="242"/>
      <c r="I40" s="118">
        <v>1599893117.21</v>
      </c>
      <c r="J40" s="125">
        <v>1181604324.3499999</v>
      </c>
    </row>
    <row r="41" spans="2:10" ht="14.25" x14ac:dyDescent="0.2">
      <c r="B41" s="17"/>
      <c r="C41" s="216"/>
      <c r="D41" s="216"/>
      <c r="E41" s="101"/>
      <c r="F41" s="202"/>
      <c r="G41" s="242" t="s">
        <v>52</v>
      </c>
      <c r="H41" s="242"/>
      <c r="I41" s="118">
        <v>5267767537.0900002</v>
      </c>
      <c r="J41" s="125">
        <v>6588642307.2799997</v>
      </c>
    </row>
    <row r="42" spans="2:10" ht="14.25" x14ac:dyDescent="0.2">
      <c r="B42" s="17"/>
      <c r="C42" s="216"/>
      <c r="D42" s="216"/>
      <c r="E42" s="101"/>
      <c r="F42" s="202"/>
      <c r="G42" s="242" t="s">
        <v>53</v>
      </c>
      <c r="H42" s="242"/>
      <c r="I42" s="118">
        <v>11164141474.6</v>
      </c>
      <c r="J42" s="125">
        <v>11164141474.6</v>
      </c>
    </row>
    <row r="43" spans="2:10" ht="14.25" x14ac:dyDescent="0.2">
      <c r="B43" s="17"/>
      <c r="C43" s="216"/>
      <c r="D43" s="216"/>
      <c r="E43" s="101"/>
      <c r="F43" s="202"/>
      <c r="G43" s="231" t="s">
        <v>54</v>
      </c>
      <c r="H43" s="231"/>
      <c r="I43" s="118">
        <v>0</v>
      </c>
      <c r="J43" s="125">
        <v>0</v>
      </c>
    </row>
    <row r="44" spans="2:10" ht="14.25" x14ac:dyDescent="0.2">
      <c r="B44" s="17"/>
      <c r="C44" s="216"/>
      <c r="D44" s="216"/>
      <c r="E44" s="101"/>
      <c r="F44" s="202"/>
      <c r="G44" s="242" t="s">
        <v>55</v>
      </c>
      <c r="H44" s="242"/>
      <c r="I44" s="118">
        <v>8471165321.1599998</v>
      </c>
      <c r="J44" s="125">
        <v>8435705423.8999996</v>
      </c>
    </row>
    <row r="45" spans="2:10" ht="4.5" customHeight="1" x14ac:dyDescent="0.2">
      <c r="B45" s="17"/>
      <c r="C45" s="213"/>
      <c r="D45" s="20"/>
      <c r="E45" s="101"/>
      <c r="F45" s="202"/>
      <c r="G45" s="214"/>
      <c r="H45" s="217"/>
      <c r="I45" s="121"/>
      <c r="J45" s="125"/>
    </row>
    <row r="46" spans="2:10" ht="15" x14ac:dyDescent="0.2">
      <c r="B46" s="17"/>
      <c r="C46" s="213"/>
      <c r="D46" s="20"/>
      <c r="E46" s="101"/>
      <c r="F46" s="202"/>
      <c r="G46" s="241" t="s">
        <v>56</v>
      </c>
      <c r="H46" s="241"/>
      <c r="I46" s="120">
        <v>0</v>
      </c>
      <c r="J46" s="126">
        <v>0</v>
      </c>
    </row>
    <row r="47" spans="2:10" ht="4.5" customHeight="1" x14ac:dyDescent="0.2">
      <c r="B47" s="17"/>
      <c r="C47" s="213"/>
      <c r="D47" s="20"/>
      <c r="E47" s="101"/>
      <c r="F47" s="202"/>
      <c r="G47" s="214"/>
      <c r="H47" s="217"/>
      <c r="I47" s="118"/>
      <c r="J47" s="107"/>
    </row>
    <row r="48" spans="2:10" ht="14.25" x14ac:dyDescent="0.2">
      <c r="B48" s="17"/>
      <c r="C48" s="213"/>
      <c r="D48" s="20"/>
      <c r="E48" s="101"/>
      <c r="F48" s="202"/>
      <c r="G48" s="242" t="s">
        <v>57</v>
      </c>
      <c r="H48" s="242"/>
      <c r="I48" s="118">
        <v>0</v>
      </c>
      <c r="J48" s="125">
        <v>0</v>
      </c>
    </row>
    <row r="49" spans="2:10" ht="14.25" x14ac:dyDescent="0.2">
      <c r="B49" s="17"/>
      <c r="C49" s="213"/>
      <c r="D49" s="20"/>
      <c r="E49" s="101"/>
      <c r="F49" s="202"/>
      <c r="G49" s="242" t="s">
        <v>58</v>
      </c>
      <c r="H49" s="242"/>
      <c r="I49" s="118">
        <v>0</v>
      </c>
      <c r="J49" s="125">
        <v>0</v>
      </c>
    </row>
    <row r="50" spans="2:10" ht="4.5" customHeight="1" x14ac:dyDescent="0.2">
      <c r="B50" s="17"/>
      <c r="C50" s="213"/>
      <c r="D50" s="20"/>
      <c r="E50" s="101"/>
      <c r="F50" s="202"/>
      <c r="G50" s="214"/>
      <c r="H50" s="218"/>
      <c r="I50" s="121"/>
      <c r="J50" s="107"/>
    </row>
    <row r="51" spans="2:10" ht="15" x14ac:dyDescent="0.2">
      <c r="B51" s="17"/>
      <c r="C51" s="213"/>
      <c r="D51" s="20"/>
      <c r="E51" s="101"/>
      <c r="F51" s="202"/>
      <c r="G51" s="241" t="s">
        <v>59</v>
      </c>
      <c r="H51" s="241"/>
      <c r="I51" s="120">
        <v>26503617450.060001</v>
      </c>
      <c r="J51" s="126">
        <v>27370093530.129997</v>
      </c>
    </row>
    <row r="52" spans="2:10" ht="4.5" customHeight="1" x14ac:dyDescent="0.2">
      <c r="B52" s="17"/>
      <c r="C52" s="213"/>
      <c r="D52" s="20"/>
      <c r="E52" s="101"/>
      <c r="F52" s="202"/>
      <c r="G52" s="214"/>
      <c r="H52" s="217"/>
      <c r="I52" s="121"/>
      <c r="J52" s="107"/>
    </row>
    <row r="53" spans="2:10" ht="15" x14ac:dyDescent="0.2">
      <c r="B53" s="17"/>
      <c r="C53" s="213"/>
      <c r="D53" s="20"/>
      <c r="E53" s="101"/>
      <c r="F53" s="202"/>
      <c r="G53" s="241" t="s">
        <v>60</v>
      </c>
      <c r="H53" s="241"/>
      <c r="I53" s="120">
        <v>28674403538.41</v>
      </c>
      <c r="J53" s="126">
        <v>29334537272.959999</v>
      </c>
    </row>
    <row r="54" spans="2:10" ht="4.5" customHeight="1" thickBot="1" x14ac:dyDescent="0.25">
      <c r="B54" s="21"/>
      <c r="C54" s="22"/>
      <c r="D54" s="22"/>
      <c r="E54" s="102"/>
      <c r="F54" s="103"/>
      <c r="G54" s="102"/>
      <c r="H54" s="102"/>
      <c r="I54" s="104"/>
      <c r="J54" s="105"/>
    </row>
    <row r="55" spans="2:10" ht="14.25" x14ac:dyDescent="0.2">
      <c r="B55" s="82" t="s">
        <v>166</v>
      </c>
      <c r="C55" s="4"/>
      <c r="D55" s="5"/>
      <c r="E55" s="5"/>
      <c r="F55" s="3"/>
      <c r="G55" s="6"/>
      <c r="H55" s="4"/>
      <c r="I55" s="95"/>
      <c r="J55" s="95"/>
    </row>
  </sheetData>
  <mergeCells count="63">
    <mergeCell ref="B2:J2"/>
    <mergeCell ref="B3:J3"/>
    <mergeCell ref="B4:J4"/>
    <mergeCell ref="B5:J5"/>
    <mergeCell ref="B6:C6"/>
    <mergeCell ref="G6:H6"/>
    <mergeCell ref="B7:C7"/>
    <mergeCell ref="G7:H7"/>
    <mergeCell ref="B9:C9"/>
    <mergeCell ref="G9:H9"/>
    <mergeCell ref="B11:C11"/>
    <mergeCell ref="G11:H11"/>
    <mergeCell ref="B12:C12"/>
    <mergeCell ref="G12:H12"/>
    <mergeCell ref="B13:C13"/>
    <mergeCell ref="G13:H13"/>
    <mergeCell ref="B14:C14"/>
    <mergeCell ref="G14:H14"/>
    <mergeCell ref="B23:C23"/>
    <mergeCell ref="G23:H23"/>
    <mergeCell ref="B15:C15"/>
    <mergeCell ref="G15:H15"/>
    <mergeCell ref="B16:C16"/>
    <mergeCell ref="G16:H16"/>
    <mergeCell ref="B17:C17"/>
    <mergeCell ref="G17:H17"/>
    <mergeCell ref="G18:H18"/>
    <mergeCell ref="B19:C19"/>
    <mergeCell ref="G19:H19"/>
    <mergeCell ref="B21:C21"/>
    <mergeCell ref="G21:H21"/>
    <mergeCell ref="B24:C24"/>
    <mergeCell ref="G24:H24"/>
    <mergeCell ref="B25:C25"/>
    <mergeCell ref="G25:H25"/>
    <mergeCell ref="B26:C26"/>
    <mergeCell ref="G26:H26"/>
    <mergeCell ref="G34:H34"/>
    <mergeCell ref="B27:C27"/>
    <mergeCell ref="G27:H27"/>
    <mergeCell ref="B28:C28"/>
    <mergeCell ref="G28:H28"/>
    <mergeCell ref="B29:C29"/>
    <mergeCell ref="G29:H29"/>
    <mergeCell ref="B30:C30"/>
    <mergeCell ref="B31:C31"/>
    <mergeCell ref="G31:H31"/>
    <mergeCell ref="B33:C33"/>
    <mergeCell ref="G33:H33"/>
    <mergeCell ref="G51:H51"/>
    <mergeCell ref="G53:H53"/>
    <mergeCell ref="G49:H49"/>
    <mergeCell ref="B35:C35"/>
    <mergeCell ref="G35:H35"/>
    <mergeCell ref="G36:H36"/>
    <mergeCell ref="G37:H37"/>
    <mergeCell ref="G39:H39"/>
    <mergeCell ref="G40:H40"/>
    <mergeCell ref="G41:H41"/>
    <mergeCell ref="G42:H42"/>
    <mergeCell ref="G44:H44"/>
    <mergeCell ref="G46:H46"/>
    <mergeCell ref="G48:H48"/>
  </mergeCells>
  <printOptions horizontalCentered="1"/>
  <pageMargins left="0.25" right="0.25" top="0.75" bottom="0.75" header="0.3" footer="0.3"/>
  <pageSetup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92D050"/>
    <pageSetUpPr fitToPage="1"/>
  </sheetPr>
  <dimension ref="B1:J55"/>
  <sheetViews>
    <sheetView showGridLines="0" zoomScale="85" zoomScaleNormal="85" zoomScalePageLayoutView="115" workbookViewId="0">
      <selection activeCell="B2" sqref="B2:J2"/>
    </sheetView>
  </sheetViews>
  <sheetFormatPr baseColWidth="10" defaultColWidth="12.42578125" defaultRowHeight="12" x14ac:dyDescent="0.2"/>
  <cols>
    <col min="1" max="1" width="1.7109375" style="1" customWidth="1"/>
    <col min="2" max="2" width="11.42578125" style="1" customWidth="1"/>
    <col min="3" max="3" width="48.7109375" style="1" customWidth="1"/>
    <col min="4" max="5" width="20.42578125" style="1" bestFit="1" customWidth="1"/>
    <col min="6" max="6" width="2.85546875" style="1" customWidth="1"/>
    <col min="7" max="7" width="11.42578125" style="1" customWidth="1"/>
    <col min="8" max="8" width="62.42578125" style="1" customWidth="1"/>
    <col min="9" max="10" width="20.42578125" style="1" bestFit="1" customWidth="1"/>
    <col min="11" max="11" width="1.7109375" style="1" customWidth="1"/>
    <col min="12" max="16384" width="12.42578125" style="1"/>
  </cols>
  <sheetData>
    <row r="1" spans="2:10" ht="12.75" thickBot="1" x14ac:dyDescent="0.25">
      <c r="D1" s="7"/>
    </row>
    <row r="2" spans="2:10" s="2" customFormat="1" ht="18" x14ac:dyDescent="0.25">
      <c r="B2" s="255" t="s">
        <v>4</v>
      </c>
      <c r="C2" s="256"/>
      <c r="D2" s="256"/>
      <c r="E2" s="256"/>
      <c r="F2" s="256"/>
      <c r="G2" s="256"/>
      <c r="H2" s="256"/>
      <c r="I2" s="256"/>
      <c r="J2" s="257"/>
    </row>
    <row r="3" spans="2:10" s="2" customFormat="1" ht="18" x14ac:dyDescent="0.25">
      <c r="B3" s="258" t="s">
        <v>5</v>
      </c>
      <c r="C3" s="259"/>
      <c r="D3" s="259"/>
      <c r="E3" s="259"/>
      <c r="F3" s="259"/>
      <c r="G3" s="259"/>
      <c r="H3" s="259"/>
      <c r="I3" s="259"/>
      <c r="J3" s="260"/>
    </row>
    <row r="4" spans="2:10" s="2" customFormat="1" ht="18" x14ac:dyDescent="0.25">
      <c r="B4" s="258" t="s">
        <v>180</v>
      </c>
      <c r="C4" s="259"/>
      <c r="D4" s="259"/>
      <c r="E4" s="259"/>
      <c r="F4" s="259"/>
      <c r="G4" s="259"/>
      <c r="H4" s="259"/>
      <c r="I4" s="259"/>
      <c r="J4" s="260"/>
    </row>
    <row r="5" spans="2:10" s="2" customFormat="1" ht="3" customHeight="1" thickBot="1" x14ac:dyDescent="0.3">
      <c r="B5" s="261"/>
      <c r="C5" s="262"/>
      <c r="D5" s="262"/>
      <c r="E5" s="262"/>
      <c r="F5" s="262"/>
      <c r="G5" s="262"/>
      <c r="H5" s="262"/>
      <c r="I5" s="262"/>
      <c r="J5" s="263"/>
    </row>
    <row r="6" spans="2:10" s="51" customFormat="1" ht="15.75" thickBot="1" x14ac:dyDescent="0.25">
      <c r="B6" s="264" t="s">
        <v>108</v>
      </c>
      <c r="C6" s="265"/>
      <c r="D6" s="228">
        <v>2024</v>
      </c>
      <c r="E6" s="228">
        <v>2023</v>
      </c>
      <c r="F6" s="52"/>
      <c r="G6" s="265" t="s">
        <v>108</v>
      </c>
      <c r="H6" s="265"/>
      <c r="I6" s="228">
        <v>2024</v>
      </c>
      <c r="J6" s="198">
        <v>2023</v>
      </c>
    </row>
    <row r="7" spans="2:10" ht="15" x14ac:dyDescent="0.2">
      <c r="B7" s="252" t="s">
        <v>6</v>
      </c>
      <c r="C7" s="253"/>
      <c r="D7" s="178"/>
      <c r="E7" s="179"/>
      <c r="F7" s="180"/>
      <c r="G7" s="254" t="s">
        <v>1</v>
      </c>
      <c r="H7" s="254"/>
      <c r="I7" s="179"/>
      <c r="J7" s="181"/>
    </row>
    <row r="8" spans="2:10" ht="4.5" customHeight="1" x14ac:dyDescent="0.2">
      <c r="B8" s="15"/>
      <c r="C8" s="199"/>
      <c r="D8" s="200"/>
      <c r="E8" s="201"/>
      <c r="F8" s="202"/>
      <c r="G8" s="203"/>
      <c r="H8" s="204"/>
      <c r="I8" s="205"/>
      <c r="J8" s="98"/>
    </row>
    <row r="9" spans="2:10" ht="15" x14ac:dyDescent="0.2">
      <c r="B9" s="247" t="s">
        <v>7</v>
      </c>
      <c r="C9" s="248"/>
      <c r="D9" s="206"/>
      <c r="E9" s="207"/>
      <c r="F9" s="202"/>
      <c r="G9" s="241" t="s">
        <v>8</v>
      </c>
      <c r="H9" s="241"/>
      <c r="I9" s="206"/>
      <c r="J9" s="96"/>
    </row>
    <row r="10" spans="2:10" ht="4.5" customHeight="1" x14ac:dyDescent="0.2">
      <c r="B10" s="16"/>
      <c r="C10" s="208"/>
      <c r="D10" s="200"/>
      <c r="E10" s="201"/>
      <c r="F10" s="202"/>
      <c r="G10" s="209"/>
      <c r="H10" s="210"/>
      <c r="I10" s="201"/>
      <c r="J10" s="99"/>
    </row>
    <row r="11" spans="2:10" ht="14.25" x14ac:dyDescent="0.2">
      <c r="B11" s="250" t="s">
        <v>9</v>
      </c>
      <c r="C11" s="251"/>
      <c r="D11" s="117">
        <v>2845692905.1999998</v>
      </c>
      <c r="E11" s="118">
        <v>1412316125.72</v>
      </c>
      <c r="F11" s="202"/>
      <c r="G11" s="242" t="s">
        <v>10</v>
      </c>
      <c r="H11" s="242"/>
      <c r="I11" s="118">
        <v>505436926.06</v>
      </c>
      <c r="J11" s="125">
        <v>391359529.72000003</v>
      </c>
    </row>
    <row r="12" spans="2:10" ht="14.25" x14ac:dyDescent="0.2">
      <c r="B12" s="250" t="s">
        <v>11</v>
      </c>
      <c r="C12" s="251"/>
      <c r="D12" s="117">
        <v>17230359.190000001</v>
      </c>
      <c r="E12" s="118">
        <v>14075850.23</v>
      </c>
      <c r="F12" s="202"/>
      <c r="G12" s="242" t="s">
        <v>12</v>
      </c>
      <c r="H12" s="242"/>
      <c r="I12" s="118">
        <v>0</v>
      </c>
      <c r="J12" s="125">
        <v>0</v>
      </c>
    </row>
    <row r="13" spans="2:10" ht="14.25" x14ac:dyDescent="0.2">
      <c r="B13" s="250" t="s">
        <v>13</v>
      </c>
      <c r="C13" s="251"/>
      <c r="D13" s="117">
        <v>6153252.9199999999</v>
      </c>
      <c r="E13" s="118">
        <v>6153252.9199999999</v>
      </c>
      <c r="F13" s="202"/>
      <c r="G13" s="242" t="s">
        <v>14</v>
      </c>
      <c r="H13" s="242"/>
      <c r="I13" s="118">
        <v>41700375.219999999</v>
      </c>
      <c r="J13" s="125">
        <v>40642326.640000001</v>
      </c>
    </row>
    <row r="14" spans="2:10" ht="14.25" x14ac:dyDescent="0.2">
      <c r="B14" s="250" t="s">
        <v>15</v>
      </c>
      <c r="C14" s="251"/>
      <c r="D14" s="117">
        <v>0</v>
      </c>
      <c r="E14" s="118">
        <v>0</v>
      </c>
      <c r="F14" s="202"/>
      <c r="G14" s="242" t="s">
        <v>16</v>
      </c>
      <c r="H14" s="242"/>
      <c r="I14" s="118">
        <v>0</v>
      </c>
      <c r="J14" s="125">
        <v>0</v>
      </c>
    </row>
    <row r="15" spans="2:10" ht="14.25" x14ac:dyDescent="0.2">
      <c r="B15" s="250" t="s">
        <v>17</v>
      </c>
      <c r="C15" s="251"/>
      <c r="D15" s="117">
        <v>0</v>
      </c>
      <c r="E15" s="118">
        <v>0</v>
      </c>
      <c r="F15" s="202"/>
      <c r="G15" s="242" t="s">
        <v>18</v>
      </c>
      <c r="H15" s="242"/>
      <c r="I15" s="118">
        <v>0</v>
      </c>
      <c r="J15" s="125">
        <v>0</v>
      </c>
    </row>
    <row r="16" spans="2:10" s="10" customFormat="1" ht="14.25" x14ac:dyDescent="0.25">
      <c r="B16" s="250" t="s">
        <v>19</v>
      </c>
      <c r="C16" s="251"/>
      <c r="D16" s="117">
        <v>-9617060.6600000001</v>
      </c>
      <c r="E16" s="118">
        <v>-9617060.6600000001</v>
      </c>
      <c r="F16" s="211"/>
      <c r="G16" s="249" t="s">
        <v>20</v>
      </c>
      <c r="H16" s="249"/>
      <c r="I16" s="118">
        <v>13821145.17</v>
      </c>
      <c r="J16" s="125">
        <v>13309425.15</v>
      </c>
    </row>
    <row r="17" spans="2:10" ht="14.25" x14ac:dyDescent="0.2">
      <c r="B17" s="250" t="s">
        <v>21</v>
      </c>
      <c r="C17" s="251"/>
      <c r="D17" s="117">
        <v>0</v>
      </c>
      <c r="E17" s="118">
        <v>0</v>
      </c>
      <c r="F17" s="202"/>
      <c r="G17" s="242" t="s">
        <v>22</v>
      </c>
      <c r="H17" s="242"/>
      <c r="I17" s="118">
        <v>19270001.66</v>
      </c>
      <c r="J17" s="125">
        <v>20449293.140000001</v>
      </c>
    </row>
    <row r="18" spans="2:10" ht="14.25" x14ac:dyDescent="0.2">
      <c r="B18" s="17"/>
      <c r="C18" s="230"/>
      <c r="D18" s="117"/>
      <c r="E18" s="118"/>
      <c r="F18" s="202"/>
      <c r="G18" s="242" t="s">
        <v>23</v>
      </c>
      <c r="H18" s="242"/>
      <c r="I18" s="118">
        <v>59533095.18</v>
      </c>
      <c r="J18" s="125">
        <v>64946800.07</v>
      </c>
    </row>
    <row r="19" spans="2:10" ht="15" x14ac:dyDescent="0.2">
      <c r="B19" s="247" t="s">
        <v>24</v>
      </c>
      <c r="C19" s="248"/>
      <c r="D19" s="119">
        <v>2859459456.6500001</v>
      </c>
      <c r="E19" s="119">
        <v>1422928168.21</v>
      </c>
      <c r="F19" s="212"/>
      <c r="G19" s="241" t="s">
        <v>25</v>
      </c>
      <c r="H19" s="241"/>
      <c r="I19" s="120">
        <v>639761543.28999984</v>
      </c>
      <c r="J19" s="126">
        <v>530707374.71999997</v>
      </c>
    </row>
    <row r="20" spans="2:10" ht="6" customHeight="1" x14ac:dyDescent="0.2">
      <c r="B20" s="15"/>
      <c r="C20" s="229"/>
      <c r="D20" s="119"/>
      <c r="E20" s="120"/>
      <c r="F20" s="212"/>
      <c r="G20" s="205"/>
      <c r="H20" s="205"/>
      <c r="I20" s="127"/>
      <c r="J20" s="128"/>
    </row>
    <row r="21" spans="2:10" ht="15" x14ac:dyDescent="0.2">
      <c r="B21" s="247" t="s">
        <v>26</v>
      </c>
      <c r="C21" s="248"/>
      <c r="D21" s="18"/>
      <c r="E21" s="121"/>
      <c r="F21" s="202"/>
      <c r="G21" s="241" t="s">
        <v>27</v>
      </c>
      <c r="H21" s="241"/>
      <c r="I21" s="121"/>
      <c r="J21" s="107"/>
    </row>
    <row r="22" spans="2:10" ht="6" customHeight="1" x14ac:dyDescent="0.2">
      <c r="B22" s="17"/>
      <c r="C22" s="213"/>
      <c r="D22" s="18"/>
      <c r="E22" s="121"/>
      <c r="F22" s="202"/>
      <c r="G22" s="214"/>
      <c r="H22" s="231"/>
      <c r="I22" s="121"/>
      <c r="J22" s="107"/>
    </row>
    <row r="23" spans="2:10" ht="14.25" x14ac:dyDescent="0.2">
      <c r="B23" s="245" t="s">
        <v>28</v>
      </c>
      <c r="C23" s="246"/>
      <c r="D23" s="117">
        <v>222161451.31</v>
      </c>
      <c r="E23" s="118">
        <v>144398205.91999999</v>
      </c>
      <c r="F23" s="202"/>
      <c r="G23" s="242" t="s">
        <v>29</v>
      </c>
      <c r="H23" s="242"/>
      <c r="I23" s="118">
        <v>0</v>
      </c>
      <c r="J23" s="125">
        <v>0</v>
      </c>
    </row>
    <row r="24" spans="2:10" ht="14.25" x14ac:dyDescent="0.2">
      <c r="B24" s="245" t="s">
        <v>30</v>
      </c>
      <c r="C24" s="246"/>
      <c r="D24" s="117">
        <v>0</v>
      </c>
      <c r="E24" s="118">
        <v>0</v>
      </c>
      <c r="F24" s="202"/>
      <c r="G24" s="242" t="s">
        <v>31</v>
      </c>
      <c r="H24" s="242"/>
      <c r="I24" s="118">
        <v>0</v>
      </c>
      <c r="J24" s="125">
        <v>0</v>
      </c>
    </row>
    <row r="25" spans="2:10" ht="14.25" x14ac:dyDescent="0.2">
      <c r="B25" s="245" t="s">
        <v>32</v>
      </c>
      <c r="C25" s="246"/>
      <c r="D25" s="117">
        <v>20014684796.849998</v>
      </c>
      <c r="E25" s="118">
        <v>19661076176.200001</v>
      </c>
      <c r="F25" s="202"/>
      <c r="G25" s="249" t="s">
        <v>33</v>
      </c>
      <c r="H25" s="249"/>
      <c r="I25" s="118">
        <v>1523163961.4400001</v>
      </c>
      <c r="J25" s="125">
        <v>1530532999.1500001</v>
      </c>
    </row>
    <row r="26" spans="2:10" ht="14.25" x14ac:dyDescent="0.2">
      <c r="B26" s="245" t="s">
        <v>34</v>
      </c>
      <c r="C26" s="246"/>
      <c r="D26" s="117">
        <v>2842777908.77</v>
      </c>
      <c r="E26" s="118">
        <v>2865892751.8400002</v>
      </c>
      <c r="F26" s="202"/>
      <c r="G26" s="242" t="s">
        <v>35</v>
      </c>
      <c r="H26" s="242"/>
      <c r="I26" s="118">
        <v>0</v>
      </c>
      <c r="J26" s="125">
        <v>0</v>
      </c>
    </row>
    <row r="27" spans="2:10" ht="14.25" x14ac:dyDescent="0.2">
      <c r="B27" s="245" t="s">
        <v>36</v>
      </c>
      <c r="C27" s="246"/>
      <c r="D27" s="117">
        <v>109808923.40000001</v>
      </c>
      <c r="E27" s="118">
        <v>109808923.40000001</v>
      </c>
      <c r="F27" s="202"/>
      <c r="G27" s="242" t="s">
        <v>37</v>
      </c>
      <c r="H27" s="242"/>
      <c r="I27" s="118">
        <v>7860583.6200000001</v>
      </c>
      <c r="J27" s="125">
        <v>7860583.6200000001</v>
      </c>
    </row>
    <row r="28" spans="2:10" ht="14.25" x14ac:dyDescent="0.2">
      <c r="B28" s="245" t="s">
        <v>38</v>
      </c>
      <c r="C28" s="246"/>
      <c r="D28" s="117">
        <v>-2246235539.9899998</v>
      </c>
      <c r="E28" s="118">
        <v>-2205625216.29</v>
      </c>
      <c r="F28" s="202"/>
      <c r="G28" s="242" t="s">
        <v>39</v>
      </c>
      <c r="H28" s="242"/>
      <c r="I28" s="118">
        <v>0</v>
      </c>
      <c r="J28" s="125">
        <v>0</v>
      </c>
    </row>
    <row r="29" spans="2:10" ht="15" x14ac:dyDescent="0.2">
      <c r="B29" s="245" t="s">
        <v>40</v>
      </c>
      <c r="C29" s="246"/>
      <c r="D29" s="117">
        <v>205864079.81999999</v>
      </c>
      <c r="E29" s="118">
        <v>201109513.41</v>
      </c>
      <c r="F29" s="202"/>
      <c r="G29" s="241" t="s">
        <v>41</v>
      </c>
      <c r="H29" s="241"/>
      <c r="I29" s="120">
        <v>1531024545.0599999</v>
      </c>
      <c r="J29" s="126">
        <v>1538393582.77</v>
      </c>
    </row>
    <row r="30" spans="2:10" ht="14.25" x14ac:dyDescent="0.2">
      <c r="B30" s="245" t="s">
        <v>42</v>
      </c>
      <c r="C30" s="246"/>
      <c r="D30" s="117">
        <v>0</v>
      </c>
      <c r="E30" s="118">
        <v>0</v>
      </c>
      <c r="F30" s="202"/>
      <c r="G30" s="205"/>
      <c r="H30" s="205"/>
      <c r="I30" s="127"/>
      <c r="J30" s="128"/>
    </row>
    <row r="31" spans="2:10" ht="15" x14ac:dyDescent="0.2">
      <c r="B31" s="245" t="s">
        <v>43</v>
      </c>
      <c r="C31" s="246"/>
      <c r="D31" s="117">
        <v>4665882461.6000004</v>
      </c>
      <c r="E31" s="118">
        <v>4665882461.6000004</v>
      </c>
      <c r="F31" s="202"/>
      <c r="G31" s="241" t="s">
        <v>44</v>
      </c>
      <c r="H31" s="241"/>
      <c r="I31" s="120">
        <v>2170786088.3499999</v>
      </c>
      <c r="J31" s="126">
        <v>2069100957.49</v>
      </c>
    </row>
    <row r="32" spans="2:10" ht="7.5" customHeight="1" x14ac:dyDescent="0.2">
      <c r="B32" s="19"/>
      <c r="C32" s="232"/>
      <c r="D32" s="122"/>
      <c r="E32" s="123"/>
      <c r="F32" s="202"/>
      <c r="G32" s="205"/>
      <c r="H32" s="205"/>
      <c r="I32" s="127"/>
      <c r="J32" s="128"/>
    </row>
    <row r="33" spans="2:10" ht="15" x14ac:dyDescent="0.2">
      <c r="B33" s="247" t="s">
        <v>157</v>
      </c>
      <c r="C33" s="248"/>
      <c r="D33" s="124">
        <v>25814944081.760002</v>
      </c>
      <c r="E33" s="124">
        <v>25442542816.080002</v>
      </c>
      <c r="F33" s="212"/>
      <c r="G33" s="241" t="s">
        <v>2</v>
      </c>
      <c r="H33" s="241"/>
      <c r="I33" s="120"/>
      <c r="J33" s="126"/>
    </row>
    <row r="34" spans="2:10" ht="15" x14ac:dyDescent="0.2">
      <c r="B34" s="19"/>
      <c r="C34" s="215"/>
      <c r="D34" s="122"/>
      <c r="E34" s="123"/>
      <c r="F34" s="202"/>
      <c r="G34" s="241" t="s">
        <v>45</v>
      </c>
      <c r="H34" s="241"/>
      <c r="I34" s="129">
        <v>650000</v>
      </c>
      <c r="J34" s="126">
        <v>0</v>
      </c>
    </row>
    <row r="35" spans="2:10" ht="15" x14ac:dyDescent="0.2">
      <c r="B35" s="243" t="s">
        <v>46</v>
      </c>
      <c r="C35" s="244"/>
      <c r="D35" s="124">
        <v>28674403538.410004</v>
      </c>
      <c r="E35" s="124">
        <v>26865470984.290001</v>
      </c>
      <c r="F35" s="202"/>
      <c r="G35" s="242" t="s">
        <v>47</v>
      </c>
      <c r="H35" s="242"/>
      <c r="I35" s="118">
        <v>0</v>
      </c>
      <c r="J35" s="125">
        <v>0</v>
      </c>
    </row>
    <row r="36" spans="2:10" ht="14.25" x14ac:dyDescent="0.2">
      <c r="B36" s="17"/>
      <c r="C36" s="213"/>
      <c r="D36" s="18"/>
      <c r="E36" s="100"/>
      <c r="F36" s="202"/>
      <c r="G36" s="242" t="s">
        <v>48</v>
      </c>
      <c r="H36" s="242"/>
      <c r="I36" s="118">
        <v>650000</v>
      </c>
      <c r="J36" s="125">
        <v>0</v>
      </c>
    </row>
    <row r="37" spans="2:10" ht="14.25" x14ac:dyDescent="0.2">
      <c r="B37" s="17"/>
      <c r="C37" s="213"/>
      <c r="D37" s="20"/>
      <c r="E37" s="101"/>
      <c r="F37" s="202"/>
      <c r="G37" s="242" t="s">
        <v>49</v>
      </c>
      <c r="H37" s="242"/>
      <c r="I37" s="118">
        <v>0</v>
      </c>
      <c r="J37" s="125">
        <v>0</v>
      </c>
    </row>
    <row r="38" spans="2:10" ht="4.5" customHeight="1" x14ac:dyDescent="0.2">
      <c r="B38" s="17"/>
      <c r="C38" s="213"/>
      <c r="D38" s="20"/>
      <c r="E38" s="101"/>
      <c r="F38" s="202"/>
      <c r="G38" s="205"/>
      <c r="H38" s="205"/>
      <c r="I38" s="127"/>
      <c r="J38" s="125"/>
    </row>
    <row r="39" spans="2:10" ht="15" x14ac:dyDescent="0.2">
      <c r="B39" s="17"/>
      <c r="C39" s="216"/>
      <c r="D39" s="216"/>
      <c r="E39" s="101"/>
      <c r="F39" s="202"/>
      <c r="G39" s="241" t="s">
        <v>50</v>
      </c>
      <c r="H39" s="241"/>
      <c r="I39" s="120">
        <v>26502967450.060001</v>
      </c>
      <c r="J39" s="126">
        <v>24796370026.799999</v>
      </c>
    </row>
    <row r="40" spans="2:10" ht="14.25" x14ac:dyDescent="0.2">
      <c r="B40" s="17"/>
      <c r="C40" s="216"/>
      <c r="D40" s="216"/>
      <c r="E40" s="101"/>
      <c r="F40" s="202"/>
      <c r="G40" s="242" t="s">
        <v>51</v>
      </c>
      <c r="H40" s="242"/>
      <c r="I40" s="118">
        <v>1599893117.21</v>
      </c>
      <c r="J40" s="125">
        <v>1627987062.1499996</v>
      </c>
    </row>
    <row r="41" spans="2:10" ht="14.25" x14ac:dyDescent="0.2">
      <c r="B41" s="17"/>
      <c r="C41" s="216"/>
      <c r="D41" s="216"/>
      <c r="E41" s="101"/>
      <c r="F41" s="202"/>
      <c r="G41" s="242" t="s">
        <v>52</v>
      </c>
      <c r="H41" s="242"/>
      <c r="I41" s="118">
        <v>5267767537.0900002</v>
      </c>
      <c r="J41" s="125">
        <v>3523172960.1399999</v>
      </c>
    </row>
    <row r="42" spans="2:10" ht="14.25" x14ac:dyDescent="0.2">
      <c r="B42" s="17"/>
      <c r="C42" s="216"/>
      <c r="D42" s="216"/>
      <c r="E42" s="101"/>
      <c r="F42" s="202"/>
      <c r="G42" s="242" t="s">
        <v>53</v>
      </c>
      <c r="H42" s="242"/>
      <c r="I42" s="118">
        <v>11164141474.6</v>
      </c>
      <c r="J42" s="125">
        <v>11164141474.6</v>
      </c>
    </row>
    <row r="43" spans="2:10" ht="14.25" x14ac:dyDescent="0.2">
      <c r="B43" s="17"/>
      <c r="C43" s="216"/>
      <c r="D43" s="216"/>
      <c r="E43" s="101"/>
      <c r="F43" s="202"/>
      <c r="G43" s="231" t="s">
        <v>54</v>
      </c>
      <c r="H43" s="231"/>
      <c r="I43" s="118">
        <v>0</v>
      </c>
      <c r="J43" s="125">
        <v>0</v>
      </c>
    </row>
    <row r="44" spans="2:10" ht="14.25" x14ac:dyDescent="0.2">
      <c r="B44" s="17"/>
      <c r="C44" s="216"/>
      <c r="D44" s="216"/>
      <c r="E44" s="101"/>
      <c r="F44" s="202"/>
      <c r="G44" s="242" t="s">
        <v>55</v>
      </c>
      <c r="H44" s="242"/>
      <c r="I44" s="118">
        <v>8471165321.1599998</v>
      </c>
      <c r="J44" s="125">
        <v>8481068529.9099998</v>
      </c>
    </row>
    <row r="45" spans="2:10" ht="4.5" customHeight="1" x14ac:dyDescent="0.2">
      <c r="B45" s="17"/>
      <c r="C45" s="213"/>
      <c r="D45" s="20"/>
      <c r="E45" s="101"/>
      <c r="F45" s="202"/>
      <c r="G45" s="214"/>
      <c r="H45" s="217"/>
      <c r="I45" s="121"/>
      <c r="J45" s="125"/>
    </row>
    <row r="46" spans="2:10" ht="15" x14ac:dyDescent="0.2">
      <c r="B46" s="17"/>
      <c r="C46" s="213"/>
      <c r="D46" s="20"/>
      <c r="E46" s="101"/>
      <c r="F46" s="202"/>
      <c r="G46" s="241" t="s">
        <v>56</v>
      </c>
      <c r="H46" s="241"/>
      <c r="I46" s="120">
        <v>0</v>
      </c>
      <c r="J46" s="126">
        <v>0</v>
      </c>
    </row>
    <row r="47" spans="2:10" ht="4.5" customHeight="1" x14ac:dyDescent="0.2">
      <c r="B47" s="17"/>
      <c r="C47" s="213"/>
      <c r="D47" s="20"/>
      <c r="E47" s="101"/>
      <c r="F47" s="202"/>
      <c r="G47" s="214"/>
      <c r="H47" s="217"/>
      <c r="I47" s="118"/>
      <c r="J47" s="107"/>
    </row>
    <row r="48" spans="2:10" ht="14.25" x14ac:dyDescent="0.2">
      <c r="B48" s="17"/>
      <c r="C48" s="213"/>
      <c r="D48" s="20"/>
      <c r="E48" s="101"/>
      <c r="F48" s="202"/>
      <c r="G48" s="242" t="s">
        <v>57</v>
      </c>
      <c r="H48" s="242"/>
      <c r="I48" s="118">
        <v>0</v>
      </c>
      <c r="J48" s="125">
        <v>0</v>
      </c>
    </row>
    <row r="49" spans="2:10" ht="14.25" x14ac:dyDescent="0.2">
      <c r="B49" s="17"/>
      <c r="C49" s="213"/>
      <c r="D49" s="20"/>
      <c r="E49" s="101"/>
      <c r="F49" s="202"/>
      <c r="G49" s="242" t="s">
        <v>58</v>
      </c>
      <c r="H49" s="242"/>
      <c r="I49" s="118">
        <v>0</v>
      </c>
      <c r="J49" s="125">
        <v>0</v>
      </c>
    </row>
    <row r="50" spans="2:10" ht="4.5" customHeight="1" x14ac:dyDescent="0.2">
      <c r="B50" s="17"/>
      <c r="C50" s="213"/>
      <c r="D50" s="20"/>
      <c r="E50" s="101"/>
      <c r="F50" s="202"/>
      <c r="G50" s="214"/>
      <c r="H50" s="218"/>
      <c r="I50" s="121"/>
      <c r="J50" s="107"/>
    </row>
    <row r="51" spans="2:10" ht="15" x14ac:dyDescent="0.2">
      <c r="B51" s="17"/>
      <c r="C51" s="213"/>
      <c r="D51" s="20"/>
      <c r="E51" s="101"/>
      <c r="F51" s="202"/>
      <c r="G51" s="241" t="s">
        <v>59</v>
      </c>
      <c r="H51" s="241"/>
      <c r="I51" s="120">
        <v>26503617450.060001</v>
      </c>
      <c r="J51" s="126">
        <v>24796370026.799999</v>
      </c>
    </row>
    <row r="52" spans="2:10" ht="4.5" customHeight="1" x14ac:dyDescent="0.2">
      <c r="B52" s="17"/>
      <c r="C52" s="213"/>
      <c r="D52" s="20"/>
      <c r="E52" s="101"/>
      <c r="F52" s="202"/>
      <c r="G52" s="214"/>
      <c r="H52" s="217"/>
      <c r="I52" s="121"/>
      <c r="J52" s="107"/>
    </row>
    <row r="53" spans="2:10" ht="15" x14ac:dyDescent="0.2">
      <c r="B53" s="17"/>
      <c r="C53" s="213"/>
      <c r="D53" s="20"/>
      <c r="E53" s="101"/>
      <c r="F53" s="202"/>
      <c r="G53" s="241" t="s">
        <v>60</v>
      </c>
      <c r="H53" s="241"/>
      <c r="I53" s="120">
        <v>28674403538.41</v>
      </c>
      <c r="J53" s="126">
        <v>26865470984.290001</v>
      </c>
    </row>
    <row r="54" spans="2:10" ht="4.5" customHeight="1" thickBot="1" x14ac:dyDescent="0.25">
      <c r="B54" s="21"/>
      <c r="C54" s="22"/>
      <c r="D54" s="22"/>
      <c r="E54" s="102"/>
      <c r="F54" s="103"/>
      <c r="G54" s="102"/>
      <c r="H54" s="102"/>
      <c r="I54" s="104"/>
      <c r="J54" s="105"/>
    </row>
    <row r="55" spans="2:10" ht="14.25" x14ac:dyDescent="0.2">
      <c r="B55" s="82" t="s">
        <v>166</v>
      </c>
      <c r="C55" s="4"/>
      <c r="D55" s="5"/>
      <c r="E55" s="5"/>
      <c r="F55" s="3"/>
      <c r="G55" s="6"/>
      <c r="H55" s="4"/>
      <c r="I55" s="95"/>
      <c r="J55" s="95"/>
    </row>
  </sheetData>
  <mergeCells count="63">
    <mergeCell ref="G49:H49"/>
    <mergeCell ref="G51:H51"/>
    <mergeCell ref="G53:H53"/>
    <mergeCell ref="G48:H48"/>
    <mergeCell ref="G34:H34"/>
    <mergeCell ref="G40:H40"/>
    <mergeCell ref="G41:H41"/>
    <mergeCell ref="G42:H42"/>
    <mergeCell ref="G44:H44"/>
    <mergeCell ref="G46:H46"/>
    <mergeCell ref="B35:C35"/>
    <mergeCell ref="G35:H35"/>
    <mergeCell ref="G36:H36"/>
    <mergeCell ref="G37:H37"/>
    <mergeCell ref="G39:H39"/>
    <mergeCell ref="B33:C33"/>
    <mergeCell ref="G33:H33"/>
    <mergeCell ref="B26:C26"/>
    <mergeCell ref="G26:H26"/>
    <mergeCell ref="B27:C27"/>
    <mergeCell ref="G27:H27"/>
    <mergeCell ref="B28:C28"/>
    <mergeCell ref="G28:H28"/>
    <mergeCell ref="B29:C29"/>
    <mergeCell ref="G29:H29"/>
    <mergeCell ref="B30:C30"/>
    <mergeCell ref="B31:C31"/>
    <mergeCell ref="G31:H31"/>
    <mergeCell ref="B23:C23"/>
    <mergeCell ref="G23:H23"/>
    <mergeCell ref="B24:C24"/>
    <mergeCell ref="G24:H24"/>
    <mergeCell ref="B25:C25"/>
    <mergeCell ref="G25:H25"/>
    <mergeCell ref="B21:C21"/>
    <mergeCell ref="G21:H21"/>
    <mergeCell ref="B14:C14"/>
    <mergeCell ref="G14:H14"/>
    <mergeCell ref="B15:C15"/>
    <mergeCell ref="G15:H15"/>
    <mergeCell ref="B16:C16"/>
    <mergeCell ref="G16:H16"/>
    <mergeCell ref="B17:C17"/>
    <mergeCell ref="G17:H17"/>
    <mergeCell ref="G18:H18"/>
    <mergeCell ref="B19:C19"/>
    <mergeCell ref="G19:H19"/>
    <mergeCell ref="B11:C11"/>
    <mergeCell ref="G11:H11"/>
    <mergeCell ref="B12:C12"/>
    <mergeCell ref="G12:H12"/>
    <mergeCell ref="B13:C13"/>
    <mergeCell ref="G13:H13"/>
    <mergeCell ref="B9:C9"/>
    <mergeCell ref="G9:H9"/>
    <mergeCell ref="B2:J2"/>
    <mergeCell ref="B3:J3"/>
    <mergeCell ref="B4:J4"/>
    <mergeCell ref="B7:C7"/>
    <mergeCell ref="G7:H7"/>
    <mergeCell ref="B6:C6"/>
    <mergeCell ref="G6:H6"/>
    <mergeCell ref="B5:J5"/>
  </mergeCells>
  <printOptions horizontalCentered="1"/>
  <pageMargins left="0.11811023622047245" right="0.11811023622047245" top="0.74803149606299213" bottom="0.74803149606299213" header="0.31496062992125984" footer="0.31496062992125984"/>
  <pageSetup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67"/>
  <sheetViews>
    <sheetView showGridLines="0" zoomScaleNormal="100" zoomScalePageLayoutView="115" workbookViewId="0">
      <selection activeCell="B2" sqref="B2:G2"/>
    </sheetView>
  </sheetViews>
  <sheetFormatPr baseColWidth="10" defaultColWidth="11.42578125" defaultRowHeight="12" x14ac:dyDescent="0.2"/>
  <cols>
    <col min="1" max="1" width="1.7109375" style="1" customWidth="1"/>
    <col min="2" max="2" width="13.42578125" style="1" customWidth="1"/>
    <col min="3" max="3" width="49.42578125" style="1" customWidth="1"/>
    <col min="4" max="4" width="13.42578125" style="1" customWidth="1"/>
    <col min="5" max="5" width="5.140625" style="1" customWidth="1"/>
    <col min="6" max="7" width="20" style="1" bestFit="1" customWidth="1"/>
    <col min="8" max="8" width="1.7109375" style="1" customWidth="1"/>
    <col min="9" max="16384" width="11.42578125" style="1"/>
  </cols>
  <sheetData>
    <row r="1" spans="2:7" ht="12.75" thickBot="1" x14ac:dyDescent="0.25"/>
    <row r="2" spans="2:7" ht="18" x14ac:dyDescent="0.25">
      <c r="B2" s="271" t="s">
        <v>4</v>
      </c>
      <c r="C2" s="272"/>
      <c r="D2" s="272"/>
      <c r="E2" s="272"/>
      <c r="F2" s="272"/>
      <c r="G2" s="273"/>
    </row>
    <row r="3" spans="2:7" ht="18" x14ac:dyDescent="0.25">
      <c r="B3" s="274" t="s">
        <v>61</v>
      </c>
      <c r="C3" s="275"/>
      <c r="D3" s="275"/>
      <c r="E3" s="275"/>
      <c r="F3" s="275"/>
      <c r="G3" s="276"/>
    </row>
    <row r="4" spans="2:7" ht="18" x14ac:dyDescent="0.25">
      <c r="B4" s="274" t="s">
        <v>177</v>
      </c>
      <c r="C4" s="275"/>
      <c r="D4" s="275"/>
      <c r="E4" s="275"/>
      <c r="F4" s="275"/>
      <c r="G4" s="276"/>
    </row>
    <row r="5" spans="2:7" ht="6" customHeight="1" thickBot="1" x14ac:dyDescent="0.3">
      <c r="B5" s="277"/>
      <c r="C5" s="278"/>
      <c r="D5" s="278"/>
      <c r="E5" s="278"/>
      <c r="F5" s="278"/>
      <c r="G5" s="279"/>
    </row>
    <row r="6" spans="2:7" ht="13.5" thickBot="1" x14ac:dyDescent="0.25">
      <c r="B6" s="280" t="s">
        <v>108</v>
      </c>
      <c r="C6" s="281"/>
      <c r="D6" s="281"/>
      <c r="E6" s="53"/>
      <c r="F6" s="233">
        <v>2024</v>
      </c>
      <c r="G6" s="54">
        <v>2023</v>
      </c>
    </row>
    <row r="7" spans="2:7" ht="7.5" customHeight="1" x14ac:dyDescent="0.2">
      <c r="B7" s="183"/>
      <c r="C7" s="219"/>
      <c r="D7" s="219"/>
      <c r="E7" s="50"/>
      <c r="F7" s="219"/>
      <c r="G7" s="184"/>
    </row>
    <row r="8" spans="2:7" ht="15" x14ac:dyDescent="0.2">
      <c r="B8" s="268" t="s">
        <v>3</v>
      </c>
      <c r="C8" s="269"/>
      <c r="D8" s="269"/>
      <c r="E8" s="269"/>
      <c r="F8" s="220"/>
      <c r="G8" s="96"/>
    </row>
    <row r="9" spans="2:7" s="10" customFormat="1" ht="15" x14ac:dyDescent="0.25">
      <c r="B9" s="268" t="s">
        <v>62</v>
      </c>
      <c r="C9" s="269"/>
      <c r="D9" s="269"/>
      <c r="E9" s="269"/>
      <c r="F9" s="130">
        <v>1553236025.6800001</v>
      </c>
      <c r="G9" s="131">
        <v>1464258070.6900001</v>
      </c>
    </row>
    <row r="10" spans="2:7" ht="14.25" x14ac:dyDescent="0.2">
      <c r="B10" s="235"/>
      <c r="C10" s="267" t="s">
        <v>63</v>
      </c>
      <c r="D10" s="267"/>
      <c r="E10" s="267"/>
      <c r="F10" s="132">
        <v>1338254574.6400001</v>
      </c>
      <c r="G10" s="133">
        <v>1258090687.95</v>
      </c>
    </row>
    <row r="11" spans="2:7" ht="14.25" x14ac:dyDescent="0.2">
      <c r="B11" s="235"/>
      <c r="C11" s="267" t="s">
        <v>64</v>
      </c>
      <c r="D11" s="267"/>
      <c r="E11" s="267"/>
      <c r="F11" s="134">
        <v>0</v>
      </c>
      <c r="G11" s="133">
        <v>0</v>
      </c>
    </row>
    <row r="12" spans="2:7" ht="14.25" x14ac:dyDescent="0.2">
      <c r="B12" s="235"/>
      <c r="C12" s="267" t="s">
        <v>65</v>
      </c>
      <c r="D12" s="267"/>
      <c r="E12" s="267"/>
      <c r="F12" s="134">
        <v>0</v>
      </c>
      <c r="G12" s="133">
        <v>0</v>
      </c>
    </row>
    <row r="13" spans="2:7" ht="14.25" x14ac:dyDescent="0.2">
      <c r="B13" s="235"/>
      <c r="C13" s="267" t="s">
        <v>66</v>
      </c>
      <c r="D13" s="267"/>
      <c r="E13" s="267"/>
      <c r="F13" s="134">
        <v>97553649.769999996</v>
      </c>
      <c r="G13" s="133">
        <v>89376597.390000001</v>
      </c>
    </row>
    <row r="14" spans="2:7" ht="14.25" x14ac:dyDescent="0.2">
      <c r="B14" s="235"/>
      <c r="C14" s="267" t="s">
        <v>148</v>
      </c>
      <c r="D14" s="267"/>
      <c r="E14" s="267"/>
      <c r="F14" s="134">
        <v>60345828.439999998</v>
      </c>
      <c r="G14" s="133">
        <v>50205532.859999999</v>
      </c>
    </row>
    <row r="15" spans="2:7" ht="14.25" x14ac:dyDescent="0.2">
      <c r="B15" s="235"/>
      <c r="C15" s="267" t="s">
        <v>149</v>
      </c>
      <c r="D15" s="267"/>
      <c r="E15" s="267"/>
      <c r="F15" s="134">
        <v>57081972.829999998</v>
      </c>
      <c r="G15" s="133">
        <v>66585252.490000002</v>
      </c>
    </row>
    <row r="16" spans="2:7" ht="14.25" x14ac:dyDescent="0.2">
      <c r="B16" s="235"/>
      <c r="C16" s="267" t="s">
        <v>159</v>
      </c>
      <c r="D16" s="267"/>
      <c r="E16" s="267"/>
      <c r="F16" s="134">
        <v>0</v>
      </c>
      <c r="G16" s="133">
        <v>0</v>
      </c>
    </row>
    <row r="17" spans="1:7" ht="6" customHeight="1" x14ac:dyDescent="0.2">
      <c r="B17" s="235"/>
      <c r="C17" s="267"/>
      <c r="D17" s="267"/>
      <c r="E17" s="267"/>
      <c r="F17" s="134"/>
      <c r="G17" s="133"/>
    </row>
    <row r="18" spans="1:7" ht="42.95" customHeight="1" x14ac:dyDescent="0.2">
      <c r="B18" s="268" t="s">
        <v>160</v>
      </c>
      <c r="C18" s="269"/>
      <c r="D18" s="269"/>
      <c r="E18" s="269"/>
      <c r="F18" s="135">
        <v>1004180973.9299999</v>
      </c>
      <c r="G18" s="136">
        <v>407624916.38999999</v>
      </c>
    </row>
    <row r="19" spans="1:7" ht="33" customHeight="1" x14ac:dyDescent="0.2">
      <c r="B19" s="235"/>
      <c r="C19" s="267" t="s">
        <v>161</v>
      </c>
      <c r="D19" s="267"/>
      <c r="E19" s="267"/>
      <c r="F19" s="134">
        <v>914297524.05999994</v>
      </c>
      <c r="G19" s="137">
        <v>386244025.20999998</v>
      </c>
    </row>
    <row r="20" spans="1:7" ht="27" customHeight="1" x14ac:dyDescent="0.2">
      <c r="B20" s="235"/>
      <c r="C20" s="267" t="s">
        <v>162</v>
      </c>
      <c r="D20" s="267"/>
      <c r="E20" s="267"/>
      <c r="F20" s="134">
        <v>89883449.870000005</v>
      </c>
      <c r="G20" s="137">
        <v>21380891.18</v>
      </c>
    </row>
    <row r="21" spans="1:7" s="10" customFormat="1" ht="15" x14ac:dyDescent="0.25">
      <c r="B21" s="268" t="s">
        <v>68</v>
      </c>
      <c r="C21" s="269"/>
      <c r="D21" s="269"/>
      <c r="E21" s="269"/>
      <c r="F21" s="130">
        <v>0</v>
      </c>
      <c r="G21" s="131">
        <v>8274.51</v>
      </c>
    </row>
    <row r="22" spans="1:7" ht="12.75" customHeight="1" x14ac:dyDescent="0.2">
      <c r="A22" s="49"/>
      <c r="B22" s="235"/>
      <c r="C22" s="267" t="s">
        <v>69</v>
      </c>
      <c r="D22" s="267"/>
      <c r="E22" s="267"/>
      <c r="F22" s="134">
        <v>0</v>
      </c>
      <c r="G22" s="133">
        <v>0</v>
      </c>
    </row>
    <row r="23" spans="1:7" ht="14.25" x14ac:dyDescent="0.2">
      <c r="B23" s="235"/>
      <c r="C23" s="267" t="s">
        <v>70</v>
      </c>
      <c r="D23" s="267"/>
      <c r="E23" s="267"/>
      <c r="F23" s="134">
        <v>0</v>
      </c>
      <c r="G23" s="133">
        <v>0</v>
      </c>
    </row>
    <row r="24" spans="1:7" ht="28.5" customHeight="1" x14ac:dyDescent="0.2">
      <c r="B24" s="235"/>
      <c r="C24" s="267" t="s">
        <v>71</v>
      </c>
      <c r="D24" s="267"/>
      <c r="E24" s="267"/>
      <c r="F24" s="134">
        <v>0</v>
      </c>
      <c r="G24" s="133">
        <v>0</v>
      </c>
    </row>
    <row r="25" spans="1:7" ht="14.25" x14ac:dyDescent="0.2">
      <c r="B25" s="235"/>
      <c r="C25" s="267" t="s">
        <v>72</v>
      </c>
      <c r="D25" s="267"/>
      <c r="E25" s="267"/>
      <c r="F25" s="134">
        <v>0</v>
      </c>
      <c r="G25" s="133">
        <v>0</v>
      </c>
    </row>
    <row r="26" spans="1:7" ht="14.25" x14ac:dyDescent="0.2">
      <c r="B26" s="235"/>
      <c r="C26" s="267" t="s">
        <v>73</v>
      </c>
      <c r="D26" s="267"/>
      <c r="E26" s="267"/>
      <c r="F26" s="134">
        <v>0</v>
      </c>
      <c r="G26" s="133">
        <v>8274.51</v>
      </c>
    </row>
    <row r="27" spans="1:7" ht="6.75" customHeight="1" x14ac:dyDescent="0.2">
      <c r="B27" s="235"/>
      <c r="C27" s="234"/>
      <c r="D27" s="234"/>
      <c r="E27" s="234"/>
      <c r="F27" s="134"/>
      <c r="G27" s="133"/>
    </row>
    <row r="28" spans="1:7" s="10" customFormat="1" ht="15" x14ac:dyDescent="0.25">
      <c r="B28" s="268" t="s">
        <v>74</v>
      </c>
      <c r="C28" s="269"/>
      <c r="D28" s="269"/>
      <c r="E28" s="269"/>
      <c r="F28" s="130">
        <v>2557416999.6100001</v>
      </c>
      <c r="G28" s="131">
        <v>1871891261.5900002</v>
      </c>
    </row>
    <row r="29" spans="1:7" s="70" customFormat="1" ht="14.25" x14ac:dyDescent="0.2">
      <c r="B29" s="69"/>
      <c r="C29" s="205"/>
      <c r="D29" s="205"/>
      <c r="E29" s="205"/>
      <c r="F29" s="221"/>
      <c r="G29" s="138"/>
    </row>
    <row r="30" spans="1:7" ht="15" x14ac:dyDescent="0.2">
      <c r="B30" s="268" t="s">
        <v>75</v>
      </c>
      <c r="C30" s="269"/>
      <c r="D30" s="269"/>
      <c r="E30" s="269"/>
      <c r="F30" s="134"/>
      <c r="G30" s="139"/>
    </row>
    <row r="31" spans="1:7" s="10" customFormat="1" ht="15" x14ac:dyDescent="0.25">
      <c r="B31" s="268" t="s">
        <v>76</v>
      </c>
      <c r="C31" s="269"/>
      <c r="D31" s="269"/>
      <c r="E31" s="269"/>
      <c r="F31" s="130">
        <v>764426149.53999996</v>
      </c>
      <c r="G31" s="131">
        <v>519478450.59000003</v>
      </c>
    </row>
    <row r="32" spans="1:7" ht="14.25" x14ac:dyDescent="0.2">
      <c r="B32" s="235"/>
      <c r="C32" s="267" t="s">
        <v>77</v>
      </c>
      <c r="D32" s="267"/>
      <c r="E32" s="267"/>
      <c r="F32" s="134">
        <v>399058469.52999997</v>
      </c>
      <c r="G32" s="140">
        <v>355051446.76999998</v>
      </c>
    </row>
    <row r="33" spans="2:7" ht="14.25" x14ac:dyDescent="0.2">
      <c r="B33" s="235"/>
      <c r="C33" s="267" t="s">
        <v>78</v>
      </c>
      <c r="D33" s="267"/>
      <c r="E33" s="267"/>
      <c r="F33" s="134">
        <v>126095734.22</v>
      </c>
      <c r="G33" s="140">
        <v>4729279.4800000004</v>
      </c>
    </row>
    <row r="34" spans="2:7" ht="14.25" x14ac:dyDescent="0.2">
      <c r="B34" s="235"/>
      <c r="C34" s="267" t="s">
        <v>79</v>
      </c>
      <c r="D34" s="267"/>
      <c r="E34" s="267"/>
      <c r="F34" s="134">
        <v>239271945.78999999</v>
      </c>
      <c r="G34" s="140">
        <v>159697724.34</v>
      </c>
    </row>
    <row r="35" spans="2:7" s="10" customFormat="1" ht="15" x14ac:dyDescent="0.25">
      <c r="B35" s="268" t="s">
        <v>67</v>
      </c>
      <c r="C35" s="269"/>
      <c r="D35" s="269"/>
      <c r="E35" s="269"/>
      <c r="F35" s="130">
        <v>106935300.13</v>
      </c>
      <c r="G35" s="131">
        <v>87320523.200000003</v>
      </c>
    </row>
    <row r="36" spans="2:7" ht="14.25" x14ac:dyDescent="0.2">
      <c r="B36" s="235"/>
      <c r="C36" s="267" t="s">
        <v>80</v>
      </c>
      <c r="D36" s="267"/>
      <c r="E36" s="267"/>
      <c r="F36" s="134">
        <v>0</v>
      </c>
      <c r="G36" s="139">
        <v>0</v>
      </c>
    </row>
    <row r="37" spans="2:7" ht="14.25" x14ac:dyDescent="0.2">
      <c r="B37" s="235"/>
      <c r="C37" s="267" t="s">
        <v>81</v>
      </c>
      <c r="D37" s="267"/>
      <c r="E37" s="267"/>
      <c r="F37" s="134">
        <v>11166666.66</v>
      </c>
      <c r="G37" s="139">
        <v>9500000</v>
      </c>
    </row>
    <row r="38" spans="2:7" ht="14.25" x14ac:dyDescent="0.2">
      <c r="B38" s="235"/>
      <c r="C38" s="267" t="s">
        <v>82</v>
      </c>
      <c r="D38" s="267"/>
      <c r="E38" s="267"/>
      <c r="F38" s="134">
        <v>0</v>
      </c>
      <c r="G38" s="139">
        <v>0</v>
      </c>
    </row>
    <row r="39" spans="2:7" ht="14.25" x14ac:dyDescent="0.2">
      <c r="B39" s="235"/>
      <c r="C39" s="267" t="s">
        <v>83</v>
      </c>
      <c r="D39" s="267"/>
      <c r="E39" s="267"/>
      <c r="F39" s="134">
        <v>8489522</v>
      </c>
      <c r="G39" s="139">
        <v>65313.75</v>
      </c>
    </row>
    <row r="40" spans="2:7" ht="14.25" x14ac:dyDescent="0.2">
      <c r="B40" s="235"/>
      <c r="C40" s="267" t="s">
        <v>84</v>
      </c>
      <c r="D40" s="267"/>
      <c r="E40" s="267"/>
      <c r="F40" s="134">
        <v>87279111.469999999</v>
      </c>
      <c r="G40" s="139">
        <v>77755209.450000003</v>
      </c>
    </row>
    <row r="41" spans="2:7" ht="14.25" x14ac:dyDescent="0.2">
      <c r="B41" s="235"/>
      <c r="C41" s="267" t="s">
        <v>85</v>
      </c>
      <c r="D41" s="267"/>
      <c r="E41" s="267"/>
      <c r="F41" s="134">
        <v>0</v>
      </c>
      <c r="G41" s="139">
        <v>0</v>
      </c>
    </row>
    <row r="42" spans="2:7" ht="14.25" x14ac:dyDescent="0.2">
      <c r="B42" s="235"/>
      <c r="C42" s="267" t="s">
        <v>86</v>
      </c>
      <c r="D42" s="267"/>
      <c r="E42" s="267"/>
      <c r="F42" s="134">
        <v>0</v>
      </c>
      <c r="G42" s="139">
        <v>0</v>
      </c>
    </row>
    <row r="43" spans="2:7" ht="14.25" x14ac:dyDescent="0.2">
      <c r="B43" s="235"/>
      <c r="C43" s="267" t="s">
        <v>87</v>
      </c>
      <c r="D43" s="267"/>
      <c r="E43" s="267"/>
      <c r="F43" s="134">
        <v>0</v>
      </c>
      <c r="G43" s="139">
        <v>0</v>
      </c>
    </row>
    <row r="44" spans="2:7" ht="14.25" x14ac:dyDescent="0.2">
      <c r="B44" s="235"/>
      <c r="C44" s="267" t="s">
        <v>88</v>
      </c>
      <c r="D44" s="267"/>
      <c r="E44" s="267"/>
      <c r="F44" s="134">
        <v>0</v>
      </c>
      <c r="G44" s="139">
        <v>0</v>
      </c>
    </row>
    <row r="45" spans="2:7" s="10" customFormat="1" ht="15" x14ac:dyDescent="0.25">
      <c r="B45" s="268" t="s">
        <v>89</v>
      </c>
      <c r="C45" s="269"/>
      <c r="D45" s="269"/>
      <c r="E45" s="269"/>
      <c r="F45" s="130">
        <v>1200163.6299999999</v>
      </c>
      <c r="G45" s="131">
        <v>0</v>
      </c>
    </row>
    <row r="46" spans="2:7" ht="14.25" x14ac:dyDescent="0.2">
      <c r="B46" s="235"/>
      <c r="C46" s="267" t="s">
        <v>90</v>
      </c>
      <c r="D46" s="267"/>
      <c r="E46" s="267"/>
      <c r="F46" s="134">
        <v>0</v>
      </c>
      <c r="G46" s="139">
        <v>0</v>
      </c>
    </row>
    <row r="47" spans="2:7" ht="14.25" x14ac:dyDescent="0.2">
      <c r="B47" s="235"/>
      <c r="C47" s="267" t="s">
        <v>47</v>
      </c>
      <c r="D47" s="267"/>
      <c r="E47" s="267"/>
      <c r="F47" s="134">
        <v>0</v>
      </c>
      <c r="G47" s="139">
        <v>0</v>
      </c>
    </row>
    <row r="48" spans="2:7" ht="14.25" x14ac:dyDescent="0.2">
      <c r="B48" s="235"/>
      <c r="C48" s="267" t="s">
        <v>91</v>
      </c>
      <c r="D48" s="267"/>
      <c r="E48" s="267"/>
      <c r="F48" s="134">
        <v>1200163.6299999999</v>
      </c>
      <c r="G48" s="139">
        <v>0</v>
      </c>
    </row>
    <row r="49" spans="2:7" s="86" customFormat="1" ht="15" customHeight="1" x14ac:dyDescent="0.25">
      <c r="B49" s="268" t="s">
        <v>92</v>
      </c>
      <c r="C49" s="269"/>
      <c r="D49" s="269"/>
      <c r="E49" s="269"/>
      <c r="F49" s="130">
        <v>33625068.5</v>
      </c>
      <c r="G49" s="131">
        <v>31030544.489999998</v>
      </c>
    </row>
    <row r="50" spans="2:7" ht="14.25" x14ac:dyDescent="0.2">
      <c r="B50" s="235"/>
      <c r="C50" s="267" t="s">
        <v>93</v>
      </c>
      <c r="D50" s="267"/>
      <c r="E50" s="267"/>
      <c r="F50" s="134">
        <v>32575155.27</v>
      </c>
      <c r="G50" s="139">
        <v>31030544.489999998</v>
      </c>
    </row>
    <row r="51" spans="2:7" ht="14.25" x14ac:dyDescent="0.2">
      <c r="B51" s="235"/>
      <c r="C51" s="267" t="s">
        <v>94</v>
      </c>
      <c r="D51" s="267"/>
      <c r="E51" s="267"/>
      <c r="F51" s="134">
        <v>0</v>
      </c>
      <c r="G51" s="139">
        <v>0</v>
      </c>
    </row>
    <row r="52" spans="2:7" ht="14.25" x14ac:dyDescent="0.2">
      <c r="B52" s="235"/>
      <c r="C52" s="267" t="s">
        <v>95</v>
      </c>
      <c r="D52" s="267"/>
      <c r="E52" s="267"/>
      <c r="F52" s="134">
        <v>1049913.23</v>
      </c>
      <c r="G52" s="139">
        <v>0</v>
      </c>
    </row>
    <row r="53" spans="2:7" ht="14.25" x14ac:dyDescent="0.2">
      <c r="B53" s="235"/>
      <c r="C53" s="267" t="s">
        <v>96</v>
      </c>
      <c r="D53" s="267"/>
      <c r="E53" s="267"/>
      <c r="F53" s="134">
        <v>0</v>
      </c>
      <c r="G53" s="139">
        <v>0</v>
      </c>
    </row>
    <row r="54" spans="2:7" ht="14.25" x14ac:dyDescent="0.2">
      <c r="B54" s="235"/>
      <c r="C54" s="267" t="s">
        <v>97</v>
      </c>
      <c r="D54" s="267"/>
      <c r="E54" s="267"/>
      <c r="F54" s="134">
        <v>0</v>
      </c>
      <c r="G54" s="139">
        <v>0</v>
      </c>
    </row>
    <row r="55" spans="2:7" s="86" customFormat="1" ht="15" x14ac:dyDescent="0.25">
      <c r="B55" s="268" t="s">
        <v>98</v>
      </c>
      <c r="C55" s="269"/>
      <c r="D55" s="269"/>
      <c r="E55" s="269"/>
      <c r="F55" s="130">
        <v>51337200.600000001</v>
      </c>
      <c r="G55" s="131">
        <v>52457418.960000001</v>
      </c>
    </row>
    <row r="56" spans="2:7" ht="28.5" customHeight="1" x14ac:dyDescent="0.2">
      <c r="B56" s="235"/>
      <c r="C56" s="267" t="s">
        <v>99</v>
      </c>
      <c r="D56" s="267"/>
      <c r="E56" s="267"/>
      <c r="F56" s="134">
        <v>45226267.530000001</v>
      </c>
      <c r="G56" s="139">
        <v>52457418.960000001</v>
      </c>
    </row>
    <row r="57" spans="2:7" ht="14.25" x14ac:dyDescent="0.2">
      <c r="B57" s="235"/>
      <c r="C57" s="267" t="s">
        <v>100</v>
      </c>
      <c r="D57" s="267"/>
      <c r="E57" s="267"/>
      <c r="F57" s="134">
        <v>6110933.0700000003</v>
      </c>
      <c r="G57" s="139">
        <v>0</v>
      </c>
    </row>
    <row r="58" spans="2:7" ht="14.25" x14ac:dyDescent="0.2">
      <c r="B58" s="235"/>
      <c r="C58" s="267" t="s">
        <v>101</v>
      </c>
      <c r="D58" s="267"/>
      <c r="E58" s="267"/>
      <c r="F58" s="134">
        <v>0</v>
      </c>
      <c r="G58" s="139">
        <v>0</v>
      </c>
    </row>
    <row r="59" spans="2:7" ht="14.25" x14ac:dyDescent="0.2">
      <c r="B59" s="235"/>
      <c r="C59" s="267" t="s">
        <v>102</v>
      </c>
      <c r="D59" s="267"/>
      <c r="E59" s="267"/>
      <c r="F59" s="134">
        <v>0</v>
      </c>
      <c r="G59" s="133">
        <v>0</v>
      </c>
    </row>
    <row r="60" spans="2:7" s="86" customFormat="1" ht="15" x14ac:dyDescent="0.25">
      <c r="B60" s="268" t="s">
        <v>103</v>
      </c>
      <c r="C60" s="269"/>
      <c r="D60" s="269"/>
      <c r="E60" s="269"/>
      <c r="F60" s="130">
        <v>0</v>
      </c>
      <c r="G60" s="131">
        <v>0</v>
      </c>
    </row>
    <row r="61" spans="2:7" ht="14.25" x14ac:dyDescent="0.2">
      <c r="B61" s="235"/>
      <c r="C61" s="267" t="s">
        <v>104</v>
      </c>
      <c r="D61" s="267"/>
      <c r="E61" s="267"/>
      <c r="F61" s="134">
        <v>0</v>
      </c>
      <c r="G61" s="133">
        <v>0</v>
      </c>
    </row>
    <row r="62" spans="2:7" ht="3.75" customHeight="1" x14ac:dyDescent="0.2">
      <c r="B62" s="270"/>
      <c r="C62" s="267"/>
      <c r="D62" s="267"/>
      <c r="E62" s="267"/>
      <c r="F62" s="134"/>
      <c r="G62" s="139"/>
    </row>
    <row r="63" spans="2:7" ht="15" x14ac:dyDescent="0.2">
      <c r="B63" s="268" t="s">
        <v>105</v>
      </c>
      <c r="C63" s="269"/>
      <c r="D63" s="269"/>
      <c r="E63" s="269"/>
      <c r="F63" s="141">
        <v>957523882.39999998</v>
      </c>
      <c r="G63" s="142">
        <v>690286937.24000001</v>
      </c>
    </row>
    <row r="64" spans="2:7" ht="3.75" customHeight="1" x14ac:dyDescent="0.2">
      <c r="B64" s="235"/>
      <c r="C64" s="234"/>
      <c r="D64" s="234"/>
      <c r="E64" s="234"/>
      <c r="F64" s="134"/>
      <c r="G64" s="142"/>
    </row>
    <row r="65" spans="1:7" ht="15" x14ac:dyDescent="0.2">
      <c r="B65" s="268" t="s">
        <v>106</v>
      </c>
      <c r="C65" s="269"/>
      <c r="D65" s="269"/>
      <c r="E65" s="269"/>
      <c r="F65" s="141">
        <v>1599893117.21</v>
      </c>
      <c r="G65" s="142">
        <v>1181604324.3500001</v>
      </c>
    </row>
    <row r="66" spans="1:7" s="83" customFormat="1" ht="3.75" customHeight="1" thickBot="1" x14ac:dyDescent="0.25">
      <c r="B66" s="71"/>
      <c r="C66" s="72"/>
      <c r="D66" s="72"/>
      <c r="E66" s="84"/>
      <c r="F66" s="94"/>
      <c r="G66" s="97"/>
    </row>
    <row r="67" spans="1:7" ht="15" x14ac:dyDescent="0.2">
      <c r="A67" s="85"/>
      <c r="B67" s="266" t="s">
        <v>166</v>
      </c>
      <c r="C67" s="266"/>
      <c r="D67" s="266"/>
      <c r="E67" s="266"/>
      <c r="F67" s="266"/>
      <c r="G67" s="266"/>
    </row>
  </sheetData>
  <mergeCells count="61">
    <mergeCell ref="B8:E8"/>
    <mergeCell ref="B2:G2"/>
    <mergeCell ref="B3:G3"/>
    <mergeCell ref="B4:G4"/>
    <mergeCell ref="B5:G5"/>
    <mergeCell ref="B6:D6"/>
    <mergeCell ref="C20:E20"/>
    <mergeCell ref="B9:E9"/>
    <mergeCell ref="C10:E10"/>
    <mergeCell ref="C11:E11"/>
    <mergeCell ref="C12:E12"/>
    <mergeCell ref="C13:E13"/>
    <mergeCell ref="C14:E14"/>
    <mergeCell ref="C15:E15"/>
    <mergeCell ref="C16:E16"/>
    <mergeCell ref="C17:E17"/>
    <mergeCell ref="B18:E18"/>
    <mergeCell ref="C19:E19"/>
    <mergeCell ref="C34:E34"/>
    <mergeCell ref="B21:E21"/>
    <mergeCell ref="C22:E22"/>
    <mergeCell ref="C23:E23"/>
    <mergeCell ref="C24:E24"/>
    <mergeCell ref="C25:E25"/>
    <mergeCell ref="C26:E26"/>
    <mergeCell ref="B28:E28"/>
    <mergeCell ref="B30:E30"/>
    <mergeCell ref="B31:E31"/>
    <mergeCell ref="C32:E32"/>
    <mergeCell ref="C33:E33"/>
    <mergeCell ref="C46:E46"/>
    <mergeCell ref="B35:E35"/>
    <mergeCell ref="C36:E36"/>
    <mergeCell ref="C37:E37"/>
    <mergeCell ref="C38:E38"/>
    <mergeCell ref="C39:E39"/>
    <mergeCell ref="C40:E40"/>
    <mergeCell ref="C41:E41"/>
    <mergeCell ref="C42:E42"/>
    <mergeCell ref="C43:E43"/>
    <mergeCell ref="C44:E44"/>
    <mergeCell ref="B45:E45"/>
    <mergeCell ref="C58:E58"/>
    <mergeCell ref="C47:E47"/>
    <mergeCell ref="C48:E48"/>
    <mergeCell ref="B49:E49"/>
    <mergeCell ref="C50:E50"/>
    <mergeCell ref="C51:E51"/>
    <mergeCell ref="C52:E52"/>
    <mergeCell ref="C53:E53"/>
    <mergeCell ref="C54:E54"/>
    <mergeCell ref="B55:E55"/>
    <mergeCell ref="C56:E56"/>
    <mergeCell ref="C57:E57"/>
    <mergeCell ref="B67:G67"/>
    <mergeCell ref="C59:E59"/>
    <mergeCell ref="B60:E60"/>
    <mergeCell ref="C61:E61"/>
    <mergeCell ref="B62:E62"/>
    <mergeCell ref="B63:E63"/>
    <mergeCell ref="B65:E65"/>
  </mergeCells>
  <pageMargins left="0.9055118110236221" right="0.70866141732283472" top="0.74803149606299213" bottom="0.74803149606299213" header="0.31496062992125984" footer="0.31496062992125984"/>
  <pageSetup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92D050"/>
    <pageSetUpPr fitToPage="1"/>
  </sheetPr>
  <dimension ref="A1:G67"/>
  <sheetViews>
    <sheetView showGridLines="0" zoomScaleNormal="100" zoomScalePageLayoutView="115" workbookViewId="0">
      <selection activeCell="B2" sqref="B2:G2"/>
    </sheetView>
  </sheetViews>
  <sheetFormatPr baseColWidth="10" defaultColWidth="11.42578125" defaultRowHeight="12" x14ac:dyDescent="0.2"/>
  <cols>
    <col min="1" max="1" width="1.7109375" style="1" customWidth="1"/>
    <col min="2" max="2" width="13.42578125" style="1" customWidth="1"/>
    <col min="3" max="3" width="49.42578125" style="1" customWidth="1"/>
    <col min="4" max="4" width="13.42578125" style="1" customWidth="1"/>
    <col min="5" max="5" width="5.140625" style="1" customWidth="1"/>
    <col min="6" max="7" width="20" style="1" bestFit="1" customWidth="1"/>
    <col min="8" max="8" width="1.7109375" style="1" customWidth="1"/>
    <col min="9" max="16384" width="11.42578125" style="1"/>
  </cols>
  <sheetData>
    <row r="1" spans="2:7" ht="12.75" thickBot="1" x14ac:dyDescent="0.25"/>
    <row r="2" spans="2:7" ht="18" x14ac:dyDescent="0.25">
      <c r="B2" s="271" t="s">
        <v>4</v>
      </c>
      <c r="C2" s="272"/>
      <c r="D2" s="272"/>
      <c r="E2" s="272"/>
      <c r="F2" s="272"/>
      <c r="G2" s="273"/>
    </row>
    <row r="3" spans="2:7" ht="18" x14ac:dyDescent="0.25">
      <c r="B3" s="274" t="s">
        <v>61</v>
      </c>
      <c r="C3" s="275"/>
      <c r="D3" s="275"/>
      <c r="E3" s="275"/>
      <c r="F3" s="275"/>
      <c r="G3" s="276"/>
    </row>
    <row r="4" spans="2:7" ht="18" x14ac:dyDescent="0.25">
      <c r="B4" s="274" t="s">
        <v>178</v>
      </c>
      <c r="C4" s="275"/>
      <c r="D4" s="275"/>
      <c r="E4" s="275"/>
      <c r="F4" s="275"/>
      <c r="G4" s="276"/>
    </row>
    <row r="5" spans="2:7" ht="3.75" customHeight="1" thickBot="1" x14ac:dyDescent="0.3">
      <c r="B5" s="277"/>
      <c r="C5" s="278"/>
      <c r="D5" s="278"/>
      <c r="E5" s="278"/>
      <c r="F5" s="278"/>
      <c r="G5" s="279"/>
    </row>
    <row r="6" spans="2:7" ht="13.5" thickBot="1" x14ac:dyDescent="0.25">
      <c r="B6" s="280" t="s">
        <v>108</v>
      </c>
      <c r="C6" s="281"/>
      <c r="D6" s="281"/>
      <c r="E6" s="53"/>
      <c r="F6" s="233">
        <v>2024</v>
      </c>
      <c r="G6" s="54">
        <v>2023</v>
      </c>
    </row>
    <row r="7" spans="2:7" ht="4.5" customHeight="1" x14ac:dyDescent="0.2">
      <c r="B7" s="183"/>
      <c r="C7" s="219"/>
      <c r="D7" s="219"/>
      <c r="E7" s="50"/>
      <c r="F7" s="219"/>
      <c r="G7" s="184"/>
    </row>
    <row r="8" spans="2:7" ht="15" x14ac:dyDescent="0.2">
      <c r="B8" s="268" t="s">
        <v>3</v>
      </c>
      <c r="C8" s="269"/>
      <c r="D8" s="269"/>
      <c r="E8" s="269"/>
      <c r="F8" s="220"/>
      <c r="G8" s="96"/>
    </row>
    <row r="9" spans="2:7" s="10" customFormat="1" ht="15" x14ac:dyDescent="0.25">
      <c r="B9" s="268" t="s">
        <v>62</v>
      </c>
      <c r="C9" s="269"/>
      <c r="D9" s="269"/>
      <c r="E9" s="269"/>
      <c r="F9" s="130">
        <v>1553236025.6800001</v>
      </c>
      <c r="G9" s="131">
        <f>SUM(G10:G17)</f>
        <v>3677529115.0699997</v>
      </c>
    </row>
    <row r="10" spans="2:7" ht="14.25" x14ac:dyDescent="0.2">
      <c r="B10" s="235"/>
      <c r="C10" s="267" t="s">
        <v>63</v>
      </c>
      <c r="D10" s="267"/>
      <c r="E10" s="267"/>
      <c r="F10" s="132">
        <v>1338254574.6400001</v>
      </c>
      <c r="G10" s="133">
        <v>2476978899.1199999</v>
      </c>
    </row>
    <row r="11" spans="2:7" ht="14.25" x14ac:dyDescent="0.2">
      <c r="B11" s="235"/>
      <c r="C11" s="267" t="s">
        <v>64</v>
      </c>
      <c r="D11" s="267"/>
      <c r="E11" s="267"/>
      <c r="F11" s="134">
        <v>0</v>
      </c>
      <c r="G11" s="133">
        <v>0</v>
      </c>
    </row>
    <row r="12" spans="2:7" ht="14.25" x14ac:dyDescent="0.2">
      <c r="B12" s="235"/>
      <c r="C12" s="267" t="s">
        <v>65</v>
      </c>
      <c r="D12" s="267"/>
      <c r="E12" s="267"/>
      <c r="F12" s="134">
        <v>0</v>
      </c>
      <c r="G12" s="133">
        <v>0</v>
      </c>
    </row>
    <row r="13" spans="2:7" ht="14.25" x14ac:dyDescent="0.2">
      <c r="B13" s="235"/>
      <c r="C13" s="267" t="s">
        <v>66</v>
      </c>
      <c r="D13" s="267"/>
      <c r="E13" s="267"/>
      <c r="F13" s="134">
        <v>97553649.769999996</v>
      </c>
      <c r="G13" s="133">
        <v>333295384.47000003</v>
      </c>
    </row>
    <row r="14" spans="2:7" ht="14.25" x14ac:dyDescent="0.2">
      <c r="B14" s="235"/>
      <c r="C14" s="267" t="s">
        <v>148</v>
      </c>
      <c r="D14" s="267"/>
      <c r="E14" s="267"/>
      <c r="F14" s="134">
        <v>60345828.439999998</v>
      </c>
      <c r="G14" s="133">
        <v>341219641.69999999</v>
      </c>
    </row>
    <row r="15" spans="2:7" ht="14.25" x14ac:dyDescent="0.2">
      <c r="B15" s="235"/>
      <c r="C15" s="267" t="s">
        <v>149</v>
      </c>
      <c r="D15" s="267"/>
      <c r="E15" s="267"/>
      <c r="F15" s="134">
        <v>57081972.829999998</v>
      </c>
      <c r="G15" s="133">
        <v>526035189.77999997</v>
      </c>
    </row>
    <row r="16" spans="2:7" ht="14.25" x14ac:dyDescent="0.2">
      <c r="B16" s="235"/>
      <c r="C16" s="267" t="s">
        <v>159</v>
      </c>
      <c r="D16" s="267"/>
      <c r="E16" s="267"/>
      <c r="F16" s="134">
        <v>0</v>
      </c>
      <c r="G16" s="133">
        <v>0</v>
      </c>
    </row>
    <row r="17" spans="1:7" ht="14.25" x14ac:dyDescent="0.2">
      <c r="B17" s="235"/>
      <c r="C17" s="267"/>
      <c r="D17" s="267"/>
      <c r="E17" s="267"/>
      <c r="F17" s="134"/>
      <c r="G17" s="133"/>
    </row>
    <row r="18" spans="1:7" ht="42.95" customHeight="1" x14ac:dyDescent="0.2">
      <c r="B18" s="268" t="s">
        <v>160</v>
      </c>
      <c r="C18" s="269"/>
      <c r="D18" s="269"/>
      <c r="E18" s="269"/>
      <c r="F18" s="135">
        <v>1004180973.9299999</v>
      </c>
      <c r="G18" s="136">
        <f>SUM(G19:G20)</f>
        <v>5799317793.5300007</v>
      </c>
    </row>
    <row r="19" spans="1:7" ht="33" customHeight="1" x14ac:dyDescent="0.2">
      <c r="B19" s="235"/>
      <c r="C19" s="267" t="s">
        <v>161</v>
      </c>
      <c r="D19" s="267"/>
      <c r="E19" s="267"/>
      <c r="F19" s="134">
        <v>914297524.05999994</v>
      </c>
      <c r="G19" s="137">
        <v>5234932104.8900003</v>
      </c>
    </row>
    <row r="20" spans="1:7" ht="27" customHeight="1" x14ac:dyDescent="0.2">
      <c r="B20" s="235"/>
      <c r="C20" s="267" t="s">
        <v>162</v>
      </c>
      <c r="D20" s="267"/>
      <c r="E20" s="267"/>
      <c r="F20" s="134">
        <v>89883449.870000005</v>
      </c>
      <c r="G20" s="137">
        <v>564385688.63999999</v>
      </c>
    </row>
    <row r="21" spans="1:7" s="10" customFormat="1" ht="15" x14ac:dyDescent="0.25">
      <c r="B21" s="268" t="s">
        <v>68</v>
      </c>
      <c r="C21" s="269"/>
      <c r="D21" s="269"/>
      <c r="E21" s="269"/>
      <c r="F21" s="130">
        <v>0</v>
      </c>
      <c r="G21" s="131">
        <f>SUM(G22:G26)</f>
        <v>87184.45</v>
      </c>
    </row>
    <row r="22" spans="1:7" ht="12.75" customHeight="1" x14ac:dyDescent="0.2">
      <c r="A22" s="49"/>
      <c r="B22" s="235"/>
      <c r="C22" s="267" t="s">
        <v>69</v>
      </c>
      <c r="D22" s="267"/>
      <c r="E22" s="267"/>
      <c r="F22" s="134">
        <v>0</v>
      </c>
      <c r="G22" s="133">
        <v>0</v>
      </c>
    </row>
    <row r="23" spans="1:7" ht="14.25" x14ac:dyDescent="0.2">
      <c r="B23" s="235"/>
      <c r="C23" s="267" t="s">
        <v>70</v>
      </c>
      <c r="D23" s="267"/>
      <c r="E23" s="267"/>
      <c r="F23" s="134">
        <v>0</v>
      </c>
      <c r="G23" s="133">
        <v>0</v>
      </c>
    </row>
    <row r="24" spans="1:7" ht="28.5" customHeight="1" x14ac:dyDescent="0.2">
      <c r="B24" s="235"/>
      <c r="C24" s="267" t="s">
        <v>71</v>
      </c>
      <c r="D24" s="267"/>
      <c r="E24" s="267"/>
      <c r="F24" s="134">
        <v>0</v>
      </c>
      <c r="G24" s="133">
        <v>0</v>
      </c>
    </row>
    <row r="25" spans="1:7" ht="14.25" x14ac:dyDescent="0.2">
      <c r="B25" s="235"/>
      <c r="C25" s="267" t="s">
        <v>72</v>
      </c>
      <c r="D25" s="267"/>
      <c r="E25" s="267"/>
      <c r="F25" s="134">
        <v>0</v>
      </c>
      <c r="G25" s="133">
        <v>0</v>
      </c>
    </row>
    <row r="26" spans="1:7" ht="14.25" x14ac:dyDescent="0.2">
      <c r="B26" s="235"/>
      <c r="C26" s="267" t="s">
        <v>73</v>
      </c>
      <c r="D26" s="267"/>
      <c r="E26" s="267"/>
      <c r="F26" s="134">
        <v>0</v>
      </c>
      <c r="G26" s="133">
        <v>87184.45</v>
      </c>
    </row>
    <row r="27" spans="1:7" ht="4.5" customHeight="1" x14ac:dyDescent="0.2">
      <c r="B27" s="235"/>
      <c r="C27" s="234"/>
      <c r="D27" s="234"/>
      <c r="E27" s="234"/>
      <c r="F27" s="134"/>
      <c r="G27" s="133"/>
    </row>
    <row r="28" spans="1:7" s="10" customFormat="1" ht="15" x14ac:dyDescent="0.25">
      <c r="B28" s="268" t="s">
        <v>74</v>
      </c>
      <c r="C28" s="269"/>
      <c r="D28" s="269"/>
      <c r="E28" s="269"/>
      <c r="F28" s="130">
        <v>2557416999.6100001</v>
      </c>
      <c r="G28" s="131">
        <v>9476934093.0499992</v>
      </c>
    </row>
    <row r="29" spans="1:7" s="70" customFormat="1" ht="9.75" customHeight="1" x14ac:dyDescent="0.2">
      <c r="B29" s="69"/>
      <c r="C29" s="205"/>
      <c r="D29" s="205"/>
      <c r="E29" s="205"/>
      <c r="F29" s="222"/>
      <c r="G29" s="138"/>
    </row>
    <row r="30" spans="1:7" ht="15" x14ac:dyDescent="0.2">
      <c r="B30" s="268" t="s">
        <v>75</v>
      </c>
      <c r="C30" s="269"/>
      <c r="D30" s="269"/>
      <c r="E30" s="269"/>
      <c r="F30" s="134"/>
      <c r="G30" s="139"/>
    </row>
    <row r="31" spans="1:7" s="10" customFormat="1" ht="15" x14ac:dyDescent="0.25">
      <c r="B31" s="268" t="s">
        <v>76</v>
      </c>
      <c r="C31" s="269"/>
      <c r="D31" s="269"/>
      <c r="E31" s="269"/>
      <c r="F31" s="130">
        <v>764426149.53999996</v>
      </c>
      <c r="G31" s="131">
        <v>6050799089.7200003</v>
      </c>
    </row>
    <row r="32" spans="1:7" ht="14.25" x14ac:dyDescent="0.2">
      <c r="B32" s="235"/>
      <c r="C32" s="267" t="s">
        <v>77</v>
      </c>
      <c r="D32" s="267"/>
      <c r="E32" s="267"/>
      <c r="F32" s="134">
        <v>399058469.52999997</v>
      </c>
      <c r="G32" s="140">
        <v>2271682091.0900002</v>
      </c>
    </row>
    <row r="33" spans="2:7" ht="14.25" x14ac:dyDescent="0.2">
      <c r="B33" s="235"/>
      <c r="C33" s="267" t="s">
        <v>78</v>
      </c>
      <c r="D33" s="267"/>
      <c r="E33" s="267"/>
      <c r="F33" s="134">
        <v>126095734.22</v>
      </c>
      <c r="G33" s="140">
        <v>993888613.53999996</v>
      </c>
    </row>
    <row r="34" spans="2:7" ht="14.25" x14ac:dyDescent="0.2">
      <c r="B34" s="235"/>
      <c r="C34" s="267" t="s">
        <v>79</v>
      </c>
      <c r="D34" s="267"/>
      <c r="E34" s="267"/>
      <c r="F34" s="134">
        <v>239271945.78999999</v>
      </c>
      <c r="G34" s="140">
        <v>2785228385.0900002</v>
      </c>
    </row>
    <row r="35" spans="2:7" s="10" customFormat="1" ht="15" x14ac:dyDescent="0.25">
      <c r="B35" s="268" t="s">
        <v>67</v>
      </c>
      <c r="C35" s="269"/>
      <c r="D35" s="269"/>
      <c r="E35" s="269"/>
      <c r="F35" s="130">
        <v>106935300.13</v>
      </c>
      <c r="G35" s="131">
        <v>746213758.25999999</v>
      </c>
    </row>
    <row r="36" spans="2:7" ht="14.25" x14ac:dyDescent="0.2">
      <c r="B36" s="235"/>
      <c r="C36" s="267" t="s">
        <v>80</v>
      </c>
      <c r="D36" s="267"/>
      <c r="E36" s="267"/>
      <c r="F36" s="134">
        <v>0</v>
      </c>
      <c r="G36" s="139">
        <v>0</v>
      </c>
    </row>
    <row r="37" spans="2:7" ht="14.25" x14ac:dyDescent="0.2">
      <c r="B37" s="235"/>
      <c r="C37" s="267" t="s">
        <v>81</v>
      </c>
      <c r="D37" s="267"/>
      <c r="E37" s="267"/>
      <c r="F37" s="134">
        <v>11166666.66</v>
      </c>
      <c r="G37" s="139">
        <v>86843721.349999994</v>
      </c>
    </row>
    <row r="38" spans="2:7" ht="14.25" x14ac:dyDescent="0.2">
      <c r="B38" s="235"/>
      <c r="C38" s="267" t="s">
        <v>82</v>
      </c>
      <c r="D38" s="267"/>
      <c r="E38" s="267"/>
      <c r="F38" s="134">
        <v>0</v>
      </c>
      <c r="G38" s="139">
        <v>13000000</v>
      </c>
    </row>
    <row r="39" spans="2:7" ht="14.25" x14ac:dyDescent="0.2">
      <c r="B39" s="235"/>
      <c r="C39" s="267" t="s">
        <v>83</v>
      </c>
      <c r="D39" s="267"/>
      <c r="E39" s="267"/>
      <c r="F39" s="134">
        <v>8489522</v>
      </c>
      <c r="G39" s="139">
        <v>130304928.78</v>
      </c>
    </row>
    <row r="40" spans="2:7" ht="14.25" x14ac:dyDescent="0.2">
      <c r="B40" s="235"/>
      <c r="C40" s="267" t="s">
        <v>84</v>
      </c>
      <c r="D40" s="267"/>
      <c r="E40" s="267"/>
      <c r="F40" s="134">
        <v>87279111.469999999</v>
      </c>
      <c r="G40" s="139">
        <v>504188403.66000003</v>
      </c>
    </row>
    <row r="41" spans="2:7" ht="14.25" x14ac:dyDescent="0.2">
      <c r="B41" s="235"/>
      <c r="C41" s="267" t="s">
        <v>85</v>
      </c>
      <c r="D41" s="267"/>
      <c r="E41" s="267"/>
      <c r="F41" s="134">
        <v>0</v>
      </c>
      <c r="G41" s="139">
        <v>11876704.470000001</v>
      </c>
    </row>
    <row r="42" spans="2:7" ht="14.25" x14ac:dyDescent="0.2">
      <c r="B42" s="235"/>
      <c r="C42" s="267" t="s">
        <v>86</v>
      </c>
      <c r="D42" s="267"/>
      <c r="E42" s="267"/>
      <c r="F42" s="134">
        <v>0</v>
      </c>
      <c r="G42" s="139">
        <v>0</v>
      </c>
    </row>
    <row r="43" spans="2:7" ht="14.25" x14ac:dyDescent="0.2">
      <c r="B43" s="235"/>
      <c r="C43" s="267" t="s">
        <v>87</v>
      </c>
      <c r="D43" s="267"/>
      <c r="E43" s="267"/>
      <c r="F43" s="134">
        <v>0</v>
      </c>
      <c r="G43" s="139">
        <v>0</v>
      </c>
    </row>
    <row r="44" spans="2:7" ht="14.25" x14ac:dyDescent="0.2">
      <c r="B44" s="235"/>
      <c r="C44" s="267" t="s">
        <v>88</v>
      </c>
      <c r="D44" s="267"/>
      <c r="E44" s="267"/>
      <c r="F44" s="134">
        <v>0</v>
      </c>
      <c r="G44" s="139">
        <v>0</v>
      </c>
    </row>
    <row r="45" spans="2:7" s="10" customFormat="1" ht="15" x14ac:dyDescent="0.25">
      <c r="B45" s="268" t="s">
        <v>89</v>
      </c>
      <c r="C45" s="269"/>
      <c r="D45" s="269"/>
      <c r="E45" s="269"/>
      <c r="F45" s="130">
        <v>1200163.6299999999</v>
      </c>
      <c r="G45" s="131">
        <f>SUM(G46:G48)</f>
        <v>72094826.489999995</v>
      </c>
    </row>
    <row r="46" spans="2:7" ht="14.25" x14ac:dyDescent="0.2">
      <c r="B46" s="235"/>
      <c r="C46" s="267" t="s">
        <v>90</v>
      </c>
      <c r="D46" s="267"/>
      <c r="E46" s="267"/>
      <c r="F46" s="134">
        <v>0</v>
      </c>
      <c r="G46" s="139">
        <v>0</v>
      </c>
    </row>
    <row r="47" spans="2:7" ht="14.25" x14ac:dyDescent="0.2">
      <c r="B47" s="235"/>
      <c r="C47" s="267" t="s">
        <v>47</v>
      </c>
      <c r="D47" s="267"/>
      <c r="E47" s="267"/>
      <c r="F47" s="134">
        <v>0</v>
      </c>
      <c r="G47" s="139">
        <v>0</v>
      </c>
    </row>
    <row r="48" spans="2:7" ht="14.25" x14ac:dyDescent="0.2">
      <c r="B48" s="235"/>
      <c r="C48" s="267" t="s">
        <v>91</v>
      </c>
      <c r="D48" s="267"/>
      <c r="E48" s="267"/>
      <c r="F48" s="134">
        <v>1200163.6299999999</v>
      </c>
      <c r="G48" s="139">
        <v>72094826.489999995</v>
      </c>
    </row>
    <row r="49" spans="2:7" s="86" customFormat="1" ht="15" x14ac:dyDescent="0.25">
      <c r="B49" s="268" t="s">
        <v>92</v>
      </c>
      <c r="C49" s="269"/>
      <c r="D49" s="269"/>
      <c r="E49" s="269"/>
      <c r="F49" s="130">
        <v>33625068.5</v>
      </c>
      <c r="G49" s="131">
        <f>SUM(G50:G54)</f>
        <v>194915202.22</v>
      </c>
    </row>
    <row r="50" spans="2:7" ht="14.25" x14ac:dyDescent="0.2">
      <c r="B50" s="235"/>
      <c r="C50" s="267" t="s">
        <v>93</v>
      </c>
      <c r="D50" s="267"/>
      <c r="E50" s="267"/>
      <c r="F50" s="134">
        <v>32575155.27</v>
      </c>
      <c r="G50" s="139">
        <v>194915202.22</v>
      </c>
    </row>
    <row r="51" spans="2:7" ht="14.25" x14ac:dyDescent="0.2">
      <c r="B51" s="235"/>
      <c r="C51" s="267" t="s">
        <v>94</v>
      </c>
      <c r="D51" s="267"/>
      <c r="E51" s="267"/>
      <c r="F51" s="134">
        <v>0</v>
      </c>
      <c r="G51" s="139">
        <v>0</v>
      </c>
    </row>
    <row r="52" spans="2:7" ht="14.25" x14ac:dyDescent="0.2">
      <c r="B52" s="235"/>
      <c r="C52" s="267" t="s">
        <v>95</v>
      </c>
      <c r="D52" s="267"/>
      <c r="E52" s="267"/>
      <c r="F52" s="134">
        <v>1049913.23</v>
      </c>
      <c r="G52" s="139">
        <v>0</v>
      </c>
    </row>
    <row r="53" spans="2:7" ht="14.25" x14ac:dyDescent="0.2">
      <c r="B53" s="235"/>
      <c r="C53" s="267" t="s">
        <v>96</v>
      </c>
      <c r="D53" s="267"/>
      <c r="E53" s="267"/>
      <c r="F53" s="134">
        <v>0</v>
      </c>
      <c r="G53" s="139">
        <v>0</v>
      </c>
    </row>
    <row r="54" spans="2:7" ht="14.25" x14ac:dyDescent="0.2">
      <c r="B54" s="235"/>
      <c r="C54" s="267" t="s">
        <v>97</v>
      </c>
      <c r="D54" s="267"/>
      <c r="E54" s="267"/>
      <c r="F54" s="134">
        <v>0</v>
      </c>
      <c r="G54" s="139">
        <v>0</v>
      </c>
    </row>
    <row r="55" spans="2:7" s="86" customFormat="1" ht="15" x14ac:dyDescent="0.25">
      <c r="B55" s="268" t="s">
        <v>98</v>
      </c>
      <c r="C55" s="269"/>
      <c r="D55" s="269"/>
      <c r="E55" s="269"/>
      <c r="F55" s="130">
        <v>51337200.600000001</v>
      </c>
      <c r="G55" s="131">
        <f>SUM(G56:G59)</f>
        <v>396652719.50999999</v>
      </c>
    </row>
    <row r="56" spans="2:7" ht="28.5" customHeight="1" x14ac:dyDescent="0.2">
      <c r="B56" s="235"/>
      <c r="C56" s="267" t="s">
        <v>99</v>
      </c>
      <c r="D56" s="267"/>
      <c r="E56" s="267"/>
      <c r="F56" s="134">
        <v>45226267.530000001</v>
      </c>
      <c r="G56" s="139">
        <v>388796535.19999999</v>
      </c>
    </row>
    <row r="57" spans="2:7" ht="14.25" x14ac:dyDescent="0.2">
      <c r="B57" s="235"/>
      <c r="C57" s="267" t="s">
        <v>100</v>
      </c>
      <c r="D57" s="267"/>
      <c r="E57" s="267"/>
      <c r="F57" s="134">
        <v>6110933.0700000003</v>
      </c>
      <c r="G57" s="139">
        <v>7856116.6600000001</v>
      </c>
    </row>
    <row r="58" spans="2:7" ht="14.25" x14ac:dyDescent="0.2">
      <c r="B58" s="235"/>
      <c r="C58" s="267" t="s">
        <v>101</v>
      </c>
      <c r="D58" s="267"/>
      <c r="E58" s="267"/>
      <c r="F58" s="134">
        <v>0</v>
      </c>
      <c r="G58" s="139">
        <v>0</v>
      </c>
    </row>
    <row r="59" spans="2:7" ht="14.25" x14ac:dyDescent="0.2">
      <c r="B59" s="235"/>
      <c r="C59" s="267" t="s">
        <v>102</v>
      </c>
      <c r="D59" s="267"/>
      <c r="E59" s="267"/>
      <c r="F59" s="134">
        <v>0</v>
      </c>
      <c r="G59" s="133">
        <v>67.650000000000006</v>
      </c>
    </row>
    <row r="60" spans="2:7" s="86" customFormat="1" ht="15" x14ac:dyDescent="0.25">
      <c r="B60" s="268" t="s">
        <v>103</v>
      </c>
      <c r="C60" s="269"/>
      <c r="D60" s="269"/>
      <c r="E60" s="269"/>
      <c r="F60" s="130">
        <v>0</v>
      </c>
      <c r="G60" s="131">
        <f>SUM(G61)</f>
        <v>388271434.69999999</v>
      </c>
    </row>
    <row r="61" spans="2:7" ht="14.25" x14ac:dyDescent="0.2">
      <c r="B61" s="235"/>
      <c r="C61" s="267" t="s">
        <v>104</v>
      </c>
      <c r="D61" s="267"/>
      <c r="E61" s="267"/>
      <c r="F61" s="134">
        <v>0</v>
      </c>
      <c r="G61" s="133">
        <v>388271434.69999999</v>
      </c>
    </row>
    <row r="62" spans="2:7" ht="6" customHeight="1" x14ac:dyDescent="0.2">
      <c r="B62" s="270"/>
      <c r="C62" s="267"/>
      <c r="D62" s="267"/>
      <c r="E62" s="267"/>
      <c r="F62" s="134"/>
      <c r="G62" s="139"/>
    </row>
    <row r="63" spans="2:7" ht="15" x14ac:dyDescent="0.2">
      <c r="B63" s="268" t="s">
        <v>105</v>
      </c>
      <c r="C63" s="269"/>
      <c r="D63" s="269"/>
      <c r="E63" s="269"/>
      <c r="F63" s="141">
        <v>957523882.39999998</v>
      </c>
      <c r="G63" s="142">
        <f>+G60+G55+G49+G45+G35+G31</f>
        <v>7848947030.9000006</v>
      </c>
    </row>
    <row r="64" spans="2:7" ht="6" customHeight="1" x14ac:dyDescent="0.2">
      <c r="B64" s="235"/>
      <c r="C64" s="234"/>
      <c r="D64" s="234"/>
      <c r="E64" s="234"/>
      <c r="F64" s="134"/>
      <c r="G64" s="142"/>
    </row>
    <row r="65" spans="1:7" ht="15" x14ac:dyDescent="0.2">
      <c r="B65" s="268" t="s">
        <v>106</v>
      </c>
      <c r="C65" s="269"/>
      <c r="D65" s="269"/>
      <c r="E65" s="269"/>
      <c r="F65" s="141">
        <v>1599893117.21</v>
      </c>
      <c r="G65" s="142">
        <f>+G28-G63</f>
        <v>1627987062.1499987</v>
      </c>
    </row>
    <row r="66" spans="1:7" s="83" customFormat="1" ht="6" customHeight="1" thickBot="1" x14ac:dyDescent="0.25">
      <c r="B66" s="71"/>
      <c r="C66" s="72"/>
      <c r="D66" s="72"/>
      <c r="E66" s="84"/>
      <c r="F66" s="94"/>
      <c r="G66" s="97"/>
    </row>
    <row r="67" spans="1:7" ht="15" x14ac:dyDescent="0.2">
      <c r="A67" s="85"/>
      <c r="B67" s="266" t="s">
        <v>166</v>
      </c>
      <c r="C67" s="266"/>
      <c r="D67" s="266"/>
      <c r="E67" s="266"/>
      <c r="F67" s="266"/>
      <c r="G67" s="266"/>
    </row>
  </sheetData>
  <mergeCells count="61">
    <mergeCell ref="B67:G67"/>
    <mergeCell ref="C59:E59"/>
    <mergeCell ref="B60:E60"/>
    <mergeCell ref="C61:E61"/>
    <mergeCell ref="B62:E62"/>
    <mergeCell ref="B63:E63"/>
    <mergeCell ref="C44:E44"/>
    <mergeCell ref="B45:E45"/>
    <mergeCell ref="C46:E46"/>
    <mergeCell ref="C47:E47"/>
    <mergeCell ref="B65:E65"/>
    <mergeCell ref="C50:E50"/>
    <mergeCell ref="C51:E51"/>
    <mergeCell ref="C52:E52"/>
    <mergeCell ref="C53:E53"/>
    <mergeCell ref="C54:E54"/>
    <mergeCell ref="B55:E55"/>
    <mergeCell ref="C56:E56"/>
    <mergeCell ref="C57:E57"/>
    <mergeCell ref="C58:E58"/>
    <mergeCell ref="B49:E49"/>
    <mergeCell ref="C48:E48"/>
    <mergeCell ref="C39:E39"/>
    <mergeCell ref="C40:E40"/>
    <mergeCell ref="C41:E41"/>
    <mergeCell ref="C42:E42"/>
    <mergeCell ref="C43:E43"/>
    <mergeCell ref="B31:E31"/>
    <mergeCell ref="C32:E32"/>
    <mergeCell ref="C33:E33"/>
    <mergeCell ref="C34:E34"/>
    <mergeCell ref="B35:E35"/>
    <mergeCell ref="C24:E24"/>
    <mergeCell ref="C25:E25"/>
    <mergeCell ref="C26:E26"/>
    <mergeCell ref="B28:E28"/>
    <mergeCell ref="B30:E30"/>
    <mergeCell ref="C37:E37"/>
    <mergeCell ref="C38:E38"/>
    <mergeCell ref="C22:E22"/>
    <mergeCell ref="C11:E11"/>
    <mergeCell ref="C12:E12"/>
    <mergeCell ref="C13:E13"/>
    <mergeCell ref="C14:E14"/>
    <mergeCell ref="C15:E15"/>
    <mergeCell ref="C16:E16"/>
    <mergeCell ref="C17:E17"/>
    <mergeCell ref="B18:E18"/>
    <mergeCell ref="C19:E19"/>
    <mergeCell ref="C20:E20"/>
    <mergeCell ref="B21:E21"/>
    <mergeCell ref="C36:E36"/>
    <mergeCell ref="C23:E23"/>
    <mergeCell ref="C10:E10"/>
    <mergeCell ref="B2:G2"/>
    <mergeCell ref="B3:G3"/>
    <mergeCell ref="B4:G4"/>
    <mergeCell ref="B8:E8"/>
    <mergeCell ref="B9:E9"/>
    <mergeCell ref="B6:D6"/>
    <mergeCell ref="B5:G5"/>
  </mergeCells>
  <pageMargins left="0.9055118110236221" right="0.70866141732283472" top="0.74803149606299213" bottom="0.74803149606299213" header="0.31496062992125984" footer="0.31496062992125984"/>
  <pageSetup scale="72" orientation="portrait" r:id="rId1"/>
  <ignoredErrors>
    <ignoredError sqref="G9 G66 G21 G18 G45:G48 G49:G6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rgb="FF92D050"/>
  </sheetPr>
  <dimension ref="A1:H45"/>
  <sheetViews>
    <sheetView showGridLines="0" zoomScale="85" zoomScaleNormal="85" zoomScalePageLayoutView="80" workbookViewId="0">
      <selection activeCell="B2" sqref="B2:H2"/>
    </sheetView>
  </sheetViews>
  <sheetFormatPr baseColWidth="10" defaultColWidth="11.42578125" defaultRowHeight="14.25" x14ac:dyDescent="0.2"/>
  <cols>
    <col min="1" max="1" width="1.7109375" style="79" customWidth="1"/>
    <col min="2" max="2" width="11.42578125" style="78" customWidth="1"/>
    <col min="3" max="3" width="76" style="78" customWidth="1"/>
    <col min="4" max="4" width="22" style="78" customWidth="1"/>
    <col min="5" max="5" width="24.7109375" style="78" customWidth="1"/>
    <col min="6" max="6" width="22.28515625" style="78" customWidth="1"/>
    <col min="7" max="7" width="23.7109375" style="78" customWidth="1"/>
    <col min="8" max="8" width="22.85546875" style="78" customWidth="1"/>
    <col min="9" max="9" width="1.7109375" style="78" customWidth="1"/>
    <col min="10" max="16384" width="11.42578125" style="78"/>
  </cols>
  <sheetData>
    <row r="1" spans="1:8" ht="15" thickBot="1" x14ac:dyDescent="0.25"/>
    <row r="2" spans="1:8" ht="18" x14ac:dyDescent="0.2">
      <c r="B2" s="295" t="s">
        <v>4</v>
      </c>
      <c r="C2" s="296"/>
      <c r="D2" s="296"/>
      <c r="E2" s="296"/>
      <c r="F2" s="296"/>
      <c r="G2" s="296"/>
      <c r="H2" s="297"/>
    </row>
    <row r="3" spans="1:8" ht="18" x14ac:dyDescent="0.2">
      <c r="B3" s="298" t="s">
        <v>151</v>
      </c>
      <c r="C3" s="299"/>
      <c r="D3" s="299"/>
      <c r="E3" s="299"/>
      <c r="F3" s="299"/>
      <c r="G3" s="299"/>
      <c r="H3" s="300"/>
    </row>
    <row r="4" spans="1:8" ht="18" x14ac:dyDescent="0.2">
      <c r="A4" s="80"/>
      <c r="B4" s="298" t="s">
        <v>181</v>
      </c>
      <c r="C4" s="299"/>
      <c r="D4" s="299"/>
      <c r="E4" s="299"/>
      <c r="F4" s="299"/>
      <c r="G4" s="299"/>
      <c r="H4" s="300"/>
    </row>
    <row r="5" spans="1:8" ht="18" x14ac:dyDescent="0.2">
      <c r="A5" s="80"/>
      <c r="B5" s="298" t="s">
        <v>176</v>
      </c>
      <c r="C5" s="299"/>
      <c r="D5" s="299"/>
      <c r="E5" s="299"/>
      <c r="F5" s="299"/>
      <c r="G5" s="299"/>
      <c r="H5" s="300"/>
    </row>
    <row r="6" spans="1:8" ht="3.75" customHeight="1" thickBot="1" x14ac:dyDescent="0.25">
      <c r="A6" s="80"/>
      <c r="B6" s="301"/>
      <c r="C6" s="302"/>
      <c r="D6" s="302"/>
      <c r="E6" s="302"/>
      <c r="F6" s="302"/>
      <c r="G6" s="302"/>
      <c r="H6" s="303"/>
    </row>
    <row r="7" spans="1:8" ht="51.75" thickBot="1" x14ac:dyDescent="0.25">
      <c r="A7" s="80"/>
      <c r="B7" s="304" t="s">
        <v>108</v>
      </c>
      <c r="C7" s="304"/>
      <c r="D7" s="67" t="s">
        <v>45</v>
      </c>
      <c r="E7" s="67" t="s">
        <v>152</v>
      </c>
      <c r="F7" s="67" t="s">
        <v>153</v>
      </c>
      <c r="G7" s="67" t="s">
        <v>163</v>
      </c>
      <c r="H7" s="67" t="s">
        <v>154</v>
      </c>
    </row>
    <row r="8" spans="1:8" ht="4.5" customHeight="1" x14ac:dyDescent="0.2">
      <c r="A8" s="80"/>
      <c r="B8" s="60"/>
      <c r="C8" s="61"/>
      <c r="D8" s="62"/>
      <c r="E8" s="63"/>
      <c r="F8" s="64"/>
      <c r="G8" s="65"/>
      <c r="H8" s="66"/>
    </row>
    <row r="9" spans="1:8" ht="15" x14ac:dyDescent="0.2">
      <c r="A9" s="80"/>
      <c r="B9" s="288" t="s">
        <v>169</v>
      </c>
      <c r="C9" s="289"/>
      <c r="D9" s="165">
        <v>0</v>
      </c>
      <c r="E9" s="165">
        <v>0</v>
      </c>
      <c r="F9" s="165">
        <v>0</v>
      </c>
      <c r="G9" s="165">
        <v>0</v>
      </c>
      <c r="H9" s="166">
        <v>0</v>
      </c>
    </row>
    <row r="10" spans="1:8" x14ac:dyDescent="0.2">
      <c r="A10" s="81"/>
      <c r="B10" s="282" t="s">
        <v>155</v>
      </c>
      <c r="C10" s="283"/>
      <c r="D10" s="167">
        <v>0</v>
      </c>
      <c r="E10" s="167">
        <v>0</v>
      </c>
      <c r="F10" s="167">
        <v>0</v>
      </c>
      <c r="G10" s="167">
        <v>0</v>
      </c>
      <c r="H10" s="89">
        <v>0</v>
      </c>
    </row>
    <row r="11" spans="1:8" x14ac:dyDescent="0.2">
      <c r="A11" s="81"/>
      <c r="B11" s="282" t="s">
        <v>48</v>
      </c>
      <c r="C11" s="283"/>
      <c r="D11" s="167">
        <v>0</v>
      </c>
      <c r="E11" s="167">
        <v>0</v>
      </c>
      <c r="F11" s="167">
        <v>0</v>
      </c>
      <c r="G11" s="167">
        <v>0</v>
      </c>
      <c r="H11" s="89">
        <v>0</v>
      </c>
    </row>
    <row r="12" spans="1:8" x14ac:dyDescent="0.2">
      <c r="A12" s="81"/>
      <c r="B12" s="282" t="s">
        <v>136</v>
      </c>
      <c r="C12" s="283"/>
      <c r="D12" s="167">
        <v>0</v>
      </c>
      <c r="E12" s="167">
        <v>0</v>
      </c>
      <c r="F12" s="167">
        <v>0</v>
      </c>
      <c r="G12" s="167">
        <v>0</v>
      </c>
      <c r="H12" s="89">
        <v>0</v>
      </c>
    </row>
    <row r="13" spans="1:8" ht="4.5" customHeight="1" x14ac:dyDescent="0.2">
      <c r="A13" s="80"/>
      <c r="B13" s="238"/>
      <c r="C13" s="37"/>
      <c r="D13" s="88"/>
      <c r="E13" s="88"/>
      <c r="F13" s="88"/>
      <c r="G13" s="168"/>
      <c r="H13" s="89"/>
    </row>
    <row r="14" spans="1:8" ht="15" x14ac:dyDescent="0.2">
      <c r="A14" s="80"/>
      <c r="B14" s="288" t="s">
        <v>170</v>
      </c>
      <c r="C14" s="289"/>
      <c r="D14" s="165">
        <v>0</v>
      </c>
      <c r="E14" s="165">
        <v>23168382964.650002</v>
      </c>
      <c r="F14" s="165">
        <v>1627987062.1499996</v>
      </c>
      <c r="G14" s="165">
        <v>0</v>
      </c>
      <c r="H14" s="166">
        <v>24796370026.800003</v>
      </c>
    </row>
    <row r="15" spans="1:8" x14ac:dyDescent="0.2">
      <c r="A15" s="81"/>
      <c r="B15" s="282" t="s">
        <v>106</v>
      </c>
      <c r="C15" s="283"/>
      <c r="D15" s="88">
        <v>0</v>
      </c>
      <c r="E15" s="88">
        <v>0</v>
      </c>
      <c r="F15" s="88">
        <v>1627987062.1499996</v>
      </c>
      <c r="G15" s="167">
        <v>0</v>
      </c>
      <c r="H15" s="89">
        <v>1627987062.1499996</v>
      </c>
    </row>
    <row r="16" spans="1:8" x14ac:dyDescent="0.2">
      <c r="A16" s="49"/>
      <c r="B16" s="282" t="s">
        <v>52</v>
      </c>
      <c r="C16" s="283"/>
      <c r="D16" s="88">
        <v>0</v>
      </c>
      <c r="E16" s="88">
        <v>3523172960.1400003</v>
      </c>
      <c r="F16" s="88">
        <v>0</v>
      </c>
      <c r="G16" s="167">
        <v>0</v>
      </c>
      <c r="H16" s="89">
        <v>3523172960.1400003</v>
      </c>
    </row>
    <row r="17" spans="1:8" x14ac:dyDescent="0.2">
      <c r="A17" s="81"/>
      <c r="B17" s="282" t="s">
        <v>156</v>
      </c>
      <c r="C17" s="283"/>
      <c r="D17" s="88">
        <v>0</v>
      </c>
      <c r="E17" s="88">
        <v>11164141474.6</v>
      </c>
      <c r="F17" s="88">
        <v>0</v>
      </c>
      <c r="G17" s="167">
        <v>0</v>
      </c>
      <c r="H17" s="89">
        <v>11164141474.6</v>
      </c>
    </row>
    <row r="18" spans="1:8" x14ac:dyDescent="0.2">
      <c r="A18" s="81"/>
      <c r="B18" s="282" t="s">
        <v>54</v>
      </c>
      <c r="C18" s="283"/>
      <c r="D18" s="88">
        <v>0</v>
      </c>
      <c r="E18" s="88">
        <v>0</v>
      </c>
      <c r="F18" s="88">
        <v>0</v>
      </c>
      <c r="G18" s="167">
        <v>0</v>
      </c>
      <c r="H18" s="89">
        <v>0</v>
      </c>
    </row>
    <row r="19" spans="1:8" x14ac:dyDescent="0.2">
      <c r="A19" s="81"/>
      <c r="B19" s="282" t="s">
        <v>55</v>
      </c>
      <c r="C19" s="283"/>
      <c r="D19" s="88">
        <v>0</v>
      </c>
      <c r="E19" s="88">
        <v>8481068529.9099998</v>
      </c>
      <c r="F19" s="88">
        <v>0</v>
      </c>
      <c r="G19" s="167">
        <v>0</v>
      </c>
      <c r="H19" s="89">
        <v>8481068529.9099998</v>
      </c>
    </row>
    <row r="20" spans="1:8" ht="4.5" customHeight="1" x14ac:dyDescent="0.2">
      <c r="A20" s="80"/>
      <c r="B20" s="238"/>
      <c r="C20" s="37"/>
      <c r="D20" s="88"/>
      <c r="E20" s="168"/>
      <c r="F20" s="88"/>
      <c r="G20" s="88"/>
      <c r="H20" s="169"/>
    </row>
    <row r="21" spans="1:8" ht="15" x14ac:dyDescent="0.2">
      <c r="A21" s="80"/>
      <c r="B21" s="293" t="s">
        <v>175</v>
      </c>
      <c r="C21" s="294"/>
      <c r="D21" s="170">
        <v>0</v>
      </c>
      <c r="E21" s="170">
        <v>0</v>
      </c>
      <c r="F21" s="170">
        <v>0</v>
      </c>
      <c r="G21" s="170">
        <v>0</v>
      </c>
      <c r="H21" s="171">
        <v>0</v>
      </c>
    </row>
    <row r="22" spans="1:8" x14ac:dyDescent="0.2">
      <c r="A22" s="81"/>
      <c r="B22" s="282" t="s">
        <v>164</v>
      </c>
      <c r="C22" s="283"/>
      <c r="D22" s="167">
        <v>0</v>
      </c>
      <c r="E22" s="167">
        <v>0</v>
      </c>
      <c r="F22" s="167">
        <v>0</v>
      </c>
      <c r="G22" s="167">
        <v>0</v>
      </c>
      <c r="H22" s="89">
        <v>0</v>
      </c>
    </row>
    <row r="23" spans="1:8" x14ac:dyDescent="0.2">
      <c r="A23" s="81"/>
      <c r="B23" s="282" t="s">
        <v>58</v>
      </c>
      <c r="C23" s="283"/>
      <c r="D23" s="167">
        <v>0</v>
      </c>
      <c r="E23" s="167">
        <v>0</v>
      </c>
      <c r="F23" s="167">
        <v>0</v>
      </c>
      <c r="G23" s="167">
        <v>0</v>
      </c>
      <c r="H23" s="89">
        <v>0</v>
      </c>
    </row>
    <row r="24" spans="1:8" ht="4.5" customHeight="1" x14ac:dyDescent="0.2">
      <c r="A24" s="80"/>
      <c r="B24" s="238"/>
      <c r="C24" s="37"/>
      <c r="D24" s="88"/>
      <c r="E24" s="168"/>
      <c r="F24" s="88"/>
      <c r="G24" s="88"/>
      <c r="H24" s="169"/>
    </row>
    <row r="25" spans="1:8" ht="15" x14ac:dyDescent="0.2">
      <c r="A25" s="80"/>
      <c r="B25" s="305" t="s">
        <v>168</v>
      </c>
      <c r="C25" s="306"/>
      <c r="D25" s="165">
        <v>0</v>
      </c>
      <c r="E25" s="165">
        <v>23168382964.650002</v>
      </c>
      <c r="F25" s="165">
        <v>1627987062.1499996</v>
      </c>
      <c r="G25" s="165">
        <v>0</v>
      </c>
      <c r="H25" s="166">
        <v>24796370026.800003</v>
      </c>
    </row>
    <row r="26" spans="1:8" ht="4.5" customHeight="1" x14ac:dyDescent="0.2">
      <c r="A26" s="80"/>
      <c r="B26" s="59"/>
      <c r="C26" s="38"/>
      <c r="D26" s="168"/>
      <c r="E26" s="88"/>
      <c r="F26" s="88"/>
      <c r="G26" s="168"/>
      <c r="H26" s="89"/>
    </row>
    <row r="27" spans="1:8" ht="15" x14ac:dyDescent="0.2">
      <c r="A27" s="80"/>
      <c r="B27" s="288" t="s">
        <v>171</v>
      </c>
      <c r="C27" s="289"/>
      <c r="D27" s="165">
        <v>650000</v>
      </c>
      <c r="E27" s="165">
        <v>0</v>
      </c>
      <c r="F27" s="165">
        <v>0</v>
      </c>
      <c r="G27" s="165">
        <v>0</v>
      </c>
      <c r="H27" s="166">
        <v>650000</v>
      </c>
    </row>
    <row r="28" spans="1:8" x14ac:dyDescent="0.2">
      <c r="A28" s="81"/>
      <c r="B28" s="282" t="s">
        <v>47</v>
      </c>
      <c r="C28" s="283"/>
      <c r="D28" s="167">
        <v>0</v>
      </c>
      <c r="E28" s="167">
        <v>0</v>
      </c>
      <c r="F28" s="167">
        <v>0</v>
      </c>
      <c r="G28" s="167">
        <v>0</v>
      </c>
      <c r="H28" s="89">
        <v>0</v>
      </c>
    </row>
    <row r="29" spans="1:8" x14ac:dyDescent="0.2">
      <c r="A29" s="81"/>
      <c r="B29" s="282" t="s">
        <v>48</v>
      </c>
      <c r="C29" s="283"/>
      <c r="D29" s="167">
        <v>650000</v>
      </c>
      <c r="E29" s="167">
        <v>0</v>
      </c>
      <c r="F29" s="167">
        <v>0</v>
      </c>
      <c r="G29" s="167">
        <v>0</v>
      </c>
      <c r="H29" s="89">
        <v>650000</v>
      </c>
    </row>
    <row r="30" spans="1:8" x14ac:dyDescent="0.2">
      <c r="A30" s="81"/>
      <c r="B30" s="282" t="s">
        <v>136</v>
      </c>
      <c r="C30" s="283"/>
      <c r="D30" s="167">
        <v>0</v>
      </c>
      <c r="E30" s="167">
        <v>0</v>
      </c>
      <c r="F30" s="167">
        <v>0</v>
      </c>
      <c r="G30" s="167">
        <v>0</v>
      </c>
      <c r="H30" s="89">
        <v>0</v>
      </c>
    </row>
    <row r="31" spans="1:8" ht="4.5" customHeight="1" x14ac:dyDescent="0.2">
      <c r="A31" s="80"/>
      <c r="B31" s="238"/>
      <c r="C31" s="37"/>
      <c r="D31" s="168"/>
      <c r="E31" s="88"/>
      <c r="F31" s="88"/>
      <c r="G31" s="168"/>
      <c r="H31" s="89"/>
    </row>
    <row r="32" spans="1:8" ht="15" x14ac:dyDescent="0.2">
      <c r="A32" s="80"/>
      <c r="B32" s="288" t="s">
        <v>172</v>
      </c>
      <c r="C32" s="289"/>
      <c r="D32" s="165">
        <v>0</v>
      </c>
      <c r="E32" s="165">
        <v>1744594576.9499989</v>
      </c>
      <c r="F32" s="165">
        <v>-37997153.68999958</v>
      </c>
      <c r="G32" s="165">
        <v>0</v>
      </c>
      <c r="H32" s="166">
        <v>1706597423.2599993</v>
      </c>
    </row>
    <row r="33" spans="1:8" x14ac:dyDescent="0.2">
      <c r="A33" s="49"/>
      <c r="B33" s="290" t="s">
        <v>106</v>
      </c>
      <c r="C33" s="291"/>
      <c r="D33" s="292">
        <v>0</v>
      </c>
      <c r="E33" s="292">
        <v>0</v>
      </c>
      <c r="F33" s="287">
        <v>1599893117.21</v>
      </c>
      <c r="G33" s="287">
        <v>0</v>
      </c>
      <c r="H33" s="286">
        <v>1599893117.21</v>
      </c>
    </row>
    <row r="34" spans="1:8" x14ac:dyDescent="0.2">
      <c r="A34" s="49"/>
      <c r="B34" s="290"/>
      <c r="C34" s="291"/>
      <c r="D34" s="292"/>
      <c r="E34" s="292"/>
      <c r="F34" s="287"/>
      <c r="G34" s="287"/>
      <c r="H34" s="286"/>
    </row>
    <row r="35" spans="1:8" x14ac:dyDescent="0.2">
      <c r="A35" s="49"/>
      <c r="B35" s="282" t="s">
        <v>52</v>
      </c>
      <c r="C35" s="283"/>
      <c r="D35" s="88">
        <v>0</v>
      </c>
      <c r="E35" s="88">
        <v>1744594576.9499989</v>
      </c>
      <c r="F35" s="167">
        <v>-1627987062.1499996</v>
      </c>
      <c r="G35" s="167">
        <v>0</v>
      </c>
      <c r="H35" s="89">
        <v>116607514.79999924</v>
      </c>
    </row>
    <row r="36" spans="1:8" ht="15" x14ac:dyDescent="0.2">
      <c r="A36" s="80"/>
      <c r="B36" s="282" t="s">
        <v>156</v>
      </c>
      <c r="C36" s="283"/>
      <c r="D36" s="88">
        <v>0</v>
      </c>
      <c r="E36" s="167">
        <v>0</v>
      </c>
      <c r="F36" s="88">
        <v>0</v>
      </c>
      <c r="G36" s="167">
        <v>0</v>
      </c>
      <c r="H36" s="89">
        <v>0</v>
      </c>
    </row>
    <row r="37" spans="1:8" ht="15" x14ac:dyDescent="0.2">
      <c r="A37" s="80"/>
      <c r="B37" s="282" t="s">
        <v>54</v>
      </c>
      <c r="C37" s="283"/>
      <c r="D37" s="88">
        <v>0</v>
      </c>
      <c r="E37" s="167">
        <v>0</v>
      </c>
      <c r="F37" s="88">
        <v>0</v>
      </c>
      <c r="G37" s="167">
        <v>0</v>
      </c>
      <c r="H37" s="89">
        <v>0</v>
      </c>
    </row>
    <row r="38" spans="1:8" x14ac:dyDescent="0.2">
      <c r="A38" s="49"/>
      <c r="B38" s="282" t="s">
        <v>55</v>
      </c>
      <c r="C38" s="283"/>
      <c r="D38" s="88">
        <v>0</v>
      </c>
      <c r="E38" s="167">
        <v>0</v>
      </c>
      <c r="F38" s="88">
        <v>-9903208.75</v>
      </c>
      <c r="G38" s="167">
        <v>0</v>
      </c>
      <c r="H38" s="89">
        <v>-9903208.75</v>
      </c>
    </row>
    <row r="39" spans="1:8" ht="4.5" customHeight="1" x14ac:dyDescent="0.2">
      <c r="A39" s="80"/>
      <c r="B39" s="236"/>
      <c r="C39" s="237"/>
      <c r="D39" s="88"/>
      <c r="E39" s="168"/>
      <c r="F39" s="88"/>
      <c r="G39" s="88"/>
      <c r="H39" s="169"/>
    </row>
    <row r="40" spans="1:8" ht="32.25" customHeight="1" x14ac:dyDescent="0.2">
      <c r="A40" s="80"/>
      <c r="B40" s="288" t="s">
        <v>173</v>
      </c>
      <c r="C40" s="289"/>
      <c r="D40" s="170">
        <v>0</v>
      </c>
      <c r="E40" s="170">
        <v>0</v>
      </c>
      <c r="F40" s="170">
        <v>0</v>
      </c>
      <c r="G40" s="170">
        <v>0</v>
      </c>
      <c r="H40" s="166">
        <v>0</v>
      </c>
    </row>
    <row r="41" spans="1:8" x14ac:dyDescent="0.2">
      <c r="A41" s="81"/>
      <c r="B41" s="282" t="s">
        <v>164</v>
      </c>
      <c r="C41" s="283"/>
      <c r="D41" s="167">
        <v>0</v>
      </c>
      <c r="E41" s="167">
        <v>0</v>
      </c>
      <c r="F41" s="167">
        <v>0</v>
      </c>
      <c r="G41" s="167">
        <v>0</v>
      </c>
      <c r="H41" s="89">
        <v>0</v>
      </c>
    </row>
    <row r="42" spans="1:8" x14ac:dyDescent="0.2">
      <c r="A42" s="81"/>
      <c r="B42" s="282" t="s">
        <v>58</v>
      </c>
      <c r="C42" s="283"/>
      <c r="D42" s="167">
        <v>0</v>
      </c>
      <c r="E42" s="167">
        <v>0</v>
      </c>
      <c r="F42" s="167">
        <v>0</v>
      </c>
      <c r="G42" s="167">
        <v>0</v>
      </c>
      <c r="H42" s="89">
        <v>0</v>
      </c>
    </row>
    <row r="43" spans="1:8" ht="4.5" customHeight="1" x14ac:dyDescent="0.2">
      <c r="A43" s="80"/>
      <c r="B43" s="239"/>
      <c r="C43" s="240"/>
      <c r="D43" s="88"/>
      <c r="E43" s="168"/>
      <c r="F43" s="88"/>
      <c r="G43" s="88"/>
      <c r="H43" s="169"/>
    </row>
    <row r="44" spans="1:8" ht="15.75" thickBot="1" x14ac:dyDescent="0.25">
      <c r="A44" s="80"/>
      <c r="B44" s="284" t="s">
        <v>174</v>
      </c>
      <c r="C44" s="285"/>
      <c r="D44" s="172">
        <v>650000</v>
      </c>
      <c r="E44" s="172">
        <v>24912977541.599998</v>
      </c>
      <c r="F44" s="172">
        <v>1589989908.46</v>
      </c>
      <c r="G44" s="172">
        <v>0</v>
      </c>
      <c r="H44" s="187">
        <v>26503617450.059998</v>
      </c>
    </row>
    <row r="45" spans="1:8" ht="15" x14ac:dyDescent="0.25">
      <c r="B45" s="11" t="s">
        <v>166</v>
      </c>
      <c r="D45" s="173"/>
      <c r="E45" s="173"/>
      <c r="F45" s="174"/>
      <c r="G45" s="175"/>
      <c r="H45" s="176">
        <v>26503617450.060001</v>
      </c>
    </row>
  </sheetData>
  <mergeCells count="39">
    <mergeCell ref="B29:C29"/>
    <mergeCell ref="B15:C15"/>
    <mergeCell ref="B2:H2"/>
    <mergeCell ref="B3:H3"/>
    <mergeCell ref="B4:H4"/>
    <mergeCell ref="B5:H5"/>
    <mergeCell ref="B6:H6"/>
    <mergeCell ref="B7:C7"/>
    <mergeCell ref="B9:C9"/>
    <mergeCell ref="B10:C10"/>
    <mergeCell ref="B11:C11"/>
    <mergeCell ref="B12:C12"/>
    <mergeCell ref="B14:C14"/>
    <mergeCell ref="B22:C22"/>
    <mergeCell ref="B23:C23"/>
    <mergeCell ref="B25:C25"/>
    <mergeCell ref="B27:C27"/>
    <mergeCell ref="B28:C28"/>
    <mergeCell ref="B16:C16"/>
    <mergeCell ref="B17:C17"/>
    <mergeCell ref="B18:C18"/>
    <mergeCell ref="B19:C19"/>
    <mergeCell ref="B21:C21"/>
    <mergeCell ref="B32:C32"/>
    <mergeCell ref="B33:C34"/>
    <mergeCell ref="D33:D34"/>
    <mergeCell ref="E33:E34"/>
    <mergeCell ref="B30:C30"/>
    <mergeCell ref="B41:C41"/>
    <mergeCell ref="B42:C42"/>
    <mergeCell ref="B44:C44"/>
    <mergeCell ref="H33:H34"/>
    <mergeCell ref="B35:C35"/>
    <mergeCell ref="B36:C36"/>
    <mergeCell ref="B37:C37"/>
    <mergeCell ref="B38:C38"/>
    <mergeCell ref="F33:F34"/>
    <mergeCell ref="G33:G34"/>
    <mergeCell ref="B40:C40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92D050"/>
    <pageSetUpPr fitToPage="1"/>
  </sheetPr>
  <dimension ref="A1:D64"/>
  <sheetViews>
    <sheetView showGridLines="0" zoomScaleNormal="100" workbookViewId="0">
      <selection activeCell="B2" sqref="B2:D2"/>
    </sheetView>
  </sheetViews>
  <sheetFormatPr baseColWidth="10" defaultColWidth="11.42578125" defaultRowHeight="14.25" customHeight="1" x14ac:dyDescent="0.2"/>
  <cols>
    <col min="1" max="1" width="1.7109375" style="188" customWidth="1"/>
    <col min="2" max="2" width="78.28515625" style="74" customWidth="1"/>
    <col min="3" max="4" width="20.42578125" style="74" bestFit="1" customWidth="1"/>
    <col min="5" max="5" width="1.7109375" style="74" customWidth="1"/>
    <col min="6" max="16384" width="11.42578125" style="74"/>
  </cols>
  <sheetData>
    <row r="1" spans="2:4" ht="14.25" customHeight="1" thickBot="1" x14ac:dyDescent="0.25">
      <c r="B1" s="73"/>
      <c r="D1" s="73"/>
    </row>
    <row r="2" spans="2:4" ht="18" x14ac:dyDescent="0.2">
      <c r="B2" s="255" t="s">
        <v>4</v>
      </c>
      <c r="C2" s="256"/>
      <c r="D2" s="257"/>
    </row>
    <row r="3" spans="2:4" ht="18" x14ac:dyDescent="0.2">
      <c r="B3" s="307" t="s">
        <v>132</v>
      </c>
      <c r="C3" s="308"/>
      <c r="D3" s="309"/>
    </row>
    <row r="4" spans="2:4" ht="18" x14ac:dyDescent="0.2">
      <c r="B4" s="307" t="s">
        <v>181</v>
      </c>
      <c r="C4" s="308"/>
      <c r="D4" s="309"/>
    </row>
    <row r="5" spans="2:4" ht="3" customHeight="1" thickBot="1" x14ac:dyDescent="0.25">
      <c r="B5" s="310"/>
      <c r="C5" s="311"/>
      <c r="D5" s="312"/>
    </row>
    <row r="6" spans="2:4" ht="14.25" customHeight="1" thickBot="1" x14ac:dyDescent="0.25">
      <c r="B6" s="193" t="s">
        <v>167</v>
      </c>
      <c r="C6" s="55" t="s">
        <v>110</v>
      </c>
      <c r="D6" s="56" t="s">
        <v>113</v>
      </c>
    </row>
    <row r="7" spans="2:4" ht="15" x14ac:dyDescent="0.2">
      <c r="B7" s="39" t="s">
        <v>0</v>
      </c>
      <c r="C7" s="143">
        <v>63725166.769999981</v>
      </c>
      <c r="D7" s="144">
        <v>1872657720.8899975</v>
      </c>
    </row>
    <row r="8" spans="2:4" ht="15.75" x14ac:dyDescent="0.25">
      <c r="B8" s="40" t="s">
        <v>7</v>
      </c>
      <c r="C8" s="145">
        <v>0</v>
      </c>
      <c r="D8" s="146">
        <v>1436531288.4399998</v>
      </c>
    </row>
    <row r="9" spans="2:4" ht="15" x14ac:dyDescent="0.2">
      <c r="B9" s="41" t="s">
        <v>9</v>
      </c>
      <c r="C9" s="147">
        <v>0</v>
      </c>
      <c r="D9" s="148">
        <v>1433376779.4799998</v>
      </c>
    </row>
    <row r="10" spans="2:4" ht="15" x14ac:dyDescent="0.2">
      <c r="B10" s="41" t="s">
        <v>11</v>
      </c>
      <c r="C10" s="147">
        <v>0</v>
      </c>
      <c r="D10" s="149">
        <v>3154508.9600000009</v>
      </c>
    </row>
    <row r="11" spans="2:4" ht="14.25" customHeight="1" x14ac:dyDescent="0.2">
      <c r="B11" s="41" t="s">
        <v>13</v>
      </c>
      <c r="C11" s="147">
        <v>0</v>
      </c>
      <c r="D11" s="149">
        <v>0</v>
      </c>
    </row>
    <row r="12" spans="2:4" ht="14.25" customHeight="1" x14ac:dyDescent="0.2">
      <c r="B12" s="41" t="s">
        <v>133</v>
      </c>
      <c r="C12" s="147">
        <v>0</v>
      </c>
      <c r="D12" s="148">
        <v>0</v>
      </c>
    </row>
    <row r="13" spans="2:4" ht="14.25" customHeight="1" x14ac:dyDescent="0.2">
      <c r="B13" s="41" t="s">
        <v>17</v>
      </c>
      <c r="C13" s="147">
        <v>0</v>
      </c>
      <c r="D13" s="148">
        <v>0</v>
      </c>
    </row>
    <row r="14" spans="2:4" ht="14.25" customHeight="1" x14ac:dyDescent="0.2">
      <c r="B14" s="41" t="s">
        <v>19</v>
      </c>
      <c r="C14" s="147">
        <v>0</v>
      </c>
      <c r="D14" s="148">
        <v>0</v>
      </c>
    </row>
    <row r="15" spans="2:4" ht="15" x14ac:dyDescent="0.2">
      <c r="B15" s="41" t="s">
        <v>134</v>
      </c>
      <c r="C15" s="147">
        <v>0</v>
      </c>
      <c r="D15" s="148">
        <v>0</v>
      </c>
    </row>
    <row r="16" spans="2:4" ht="6" customHeight="1" x14ac:dyDescent="0.2">
      <c r="B16" s="42"/>
      <c r="C16" s="150"/>
      <c r="D16" s="151"/>
    </row>
    <row r="17" spans="2:4" ht="15" x14ac:dyDescent="0.2">
      <c r="B17" s="43" t="s">
        <v>26</v>
      </c>
      <c r="C17" s="152">
        <v>63725166.769999981</v>
      </c>
      <c r="D17" s="153">
        <v>436126432.44999766</v>
      </c>
    </row>
    <row r="18" spans="2:4" ht="14.25" customHeight="1" x14ac:dyDescent="0.2">
      <c r="B18" s="41" t="s">
        <v>28</v>
      </c>
      <c r="C18" s="147">
        <v>0</v>
      </c>
      <c r="D18" s="148">
        <v>77763245.390000015</v>
      </c>
    </row>
    <row r="19" spans="2:4" ht="14.25" customHeight="1" x14ac:dyDescent="0.2">
      <c r="B19" s="41" t="s">
        <v>30</v>
      </c>
      <c r="C19" s="147">
        <v>0</v>
      </c>
      <c r="D19" s="148">
        <v>0</v>
      </c>
    </row>
    <row r="20" spans="2:4" ht="14.25" customHeight="1" x14ac:dyDescent="0.2">
      <c r="B20" s="41" t="s">
        <v>32</v>
      </c>
      <c r="C20" s="147">
        <v>0</v>
      </c>
      <c r="D20" s="148">
        <v>353608620.64999771</v>
      </c>
    </row>
    <row r="21" spans="2:4" ht="14.25" customHeight="1" x14ac:dyDescent="0.2">
      <c r="B21" s="41" t="s">
        <v>34</v>
      </c>
      <c r="C21" s="147">
        <v>23114843.070000172</v>
      </c>
      <c r="D21" s="148">
        <v>0</v>
      </c>
    </row>
    <row r="22" spans="2:4" ht="14.25" customHeight="1" x14ac:dyDescent="0.2">
      <c r="B22" s="41" t="s">
        <v>36</v>
      </c>
      <c r="C22" s="147">
        <v>0</v>
      </c>
      <c r="D22" s="148">
        <v>0</v>
      </c>
    </row>
    <row r="23" spans="2:4" ht="14.25" customHeight="1" x14ac:dyDescent="0.2">
      <c r="B23" s="41" t="s">
        <v>38</v>
      </c>
      <c r="C23" s="147">
        <v>40610323.699999809</v>
      </c>
      <c r="D23" s="148">
        <v>0</v>
      </c>
    </row>
    <row r="24" spans="2:4" ht="14.25" customHeight="1" x14ac:dyDescent="0.2">
      <c r="B24" s="41" t="s">
        <v>40</v>
      </c>
      <c r="C24" s="147">
        <v>0</v>
      </c>
      <c r="D24" s="148">
        <v>4754566.4099999964</v>
      </c>
    </row>
    <row r="25" spans="2:4" ht="14.25" customHeight="1" x14ac:dyDescent="0.2">
      <c r="B25" s="41" t="s">
        <v>42</v>
      </c>
      <c r="C25" s="147">
        <v>0</v>
      </c>
      <c r="D25" s="148">
        <v>0</v>
      </c>
    </row>
    <row r="26" spans="2:4" ht="14.25" customHeight="1" x14ac:dyDescent="0.2">
      <c r="B26" s="41" t="s">
        <v>43</v>
      </c>
      <c r="C26" s="147">
        <v>0</v>
      </c>
      <c r="D26" s="148">
        <v>0</v>
      </c>
    </row>
    <row r="27" spans="2:4" ht="5.25" customHeight="1" x14ac:dyDescent="0.2">
      <c r="B27" s="42"/>
      <c r="C27" s="150"/>
      <c r="D27" s="151"/>
    </row>
    <row r="28" spans="2:4" ht="14.25" customHeight="1" x14ac:dyDescent="0.2">
      <c r="B28" s="43" t="s">
        <v>1</v>
      </c>
      <c r="C28" s="152">
        <v>115647164.93999997</v>
      </c>
      <c r="D28" s="153">
        <v>13962034.080000039</v>
      </c>
    </row>
    <row r="29" spans="2:4" ht="14.25" customHeight="1" x14ac:dyDescent="0.2">
      <c r="B29" s="43" t="s">
        <v>8</v>
      </c>
      <c r="C29" s="152">
        <v>115647164.93999997</v>
      </c>
      <c r="D29" s="153">
        <v>6592996.370000001</v>
      </c>
    </row>
    <row r="30" spans="2:4" ht="14.25" customHeight="1" x14ac:dyDescent="0.2">
      <c r="B30" s="41" t="s">
        <v>10</v>
      </c>
      <c r="C30" s="147">
        <v>114077396.33999997</v>
      </c>
      <c r="D30" s="148">
        <v>0</v>
      </c>
    </row>
    <row r="31" spans="2:4" ht="14.25" customHeight="1" x14ac:dyDescent="0.2">
      <c r="B31" s="41" t="s">
        <v>12</v>
      </c>
      <c r="C31" s="147">
        <v>0</v>
      </c>
      <c r="D31" s="148">
        <v>0</v>
      </c>
    </row>
    <row r="32" spans="2:4" ht="14.25" customHeight="1" x14ac:dyDescent="0.2">
      <c r="B32" s="41" t="s">
        <v>14</v>
      </c>
      <c r="C32" s="147">
        <v>1058048.5799999982</v>
      </c>
      <c r="D32" s="148">
        <v>0</v>
      </c>
    </row>
    <row r="33" spans="2:4" ht="14.25" customHeight="1" x14ac:dyDescent="0.2">
      <c r="B33" s="41" t="s">
        <v>16</v>
      </c>
      <c r="C33" s="147">
        <v>0</v>
      </c>
      <c r="D33" s="148">
        <v>0</v>
      </c>
    </row>
    <row r="34" spans="2:4" ht="14.25" customHeight="1" x14ac:dyDescent="0.2">
      <c r="B34" s="41" t="s">
        <v>18</v>
      </c>
      <c r="C34" s="147">
        <v>0</v>
      </c>
      <c r="D34" s="148">
        <v>0</v>
      </c>
    </row>
    <row r="35" spans="2:4" ht="14.25" customHeight="1" x14ac:dyDescent="0.2">
      <c r="B35" s="41" t="s">
        <v>20</v>
      </c>
      <c r="C35" s="147">
        <v>511720.01999999955</v>
      </c>
      <c r="D35" s="148">
        <v>0</v>
      </c>
    </row>
    <row r="36" spans="2:4" ht="14.25" customHeight="1" x14ac:dyDescent="0.2">
      <c r="B36" s="41" t="s">
        <v>22</v>
      </c>
      <c r="C36" s="147">
        <v>0</v>
      </c>
      <c r="D36" s="148">
        <v>1179291.4800000004</v>
      </c>
    </row>
    <row r="37" spans="2:4" ht="14.25" customHeight="1" x14ac:dyDescent="0.2">
      <c r="B37" s="41" t="s">
        <v>23</v>
      </c>
      <c r="C37" s="147">
        <v>0</v>
      </c>
      <c r="D37" s="148">
        <v>5413704.8900000006</v>
      </c>
    </row>
    <row r="38" spans="2:4" ht="4.5" customHeight="1" x14ac:dyDescent="0.2">
      <c r="B38" s="48"/>
      <c r="C38" s="150"/>
      <c r="D38" s="151"/>
    </row>
    <row r="39" spans="2:4" ht="15" x14ac:dyDescent="0.2">
      <c r="B39" s="43" t="s">
        <v>27</v>
      </c>
      <c r="C39" s="152">
        <v>0</v>
      </c>
      <c r="D39" s="153">
        <v>7369037.7100000381</v>
      </c>
    </row>
    <row r="40" spans="2:4" ht="14.25" customHeight="1" x14ac:dyDescent="0.2">
      <c r="B40" s="41" t="s">
        <v>29</v>
      </c>
      <c r="C40" s="147">
        <v>0</v>
      </c>
      <c r="D40" s="148">
        <v>0</v>
      </c>
    </row>
    <row r="41" spans="2:4" ht="14.25" customHeight="1" x14ac:dyDescent="0.2">
      <c r="B41" s="41" t="s">
        <v>31</v>
      </c>
      <c r="C41" s="147">
        <v>0</v>
      </c>
      <c r="D41" s="148">
        <v>0</v>
      </c>
    </row>
    <row r="42" spans="2:4" ht="14.25" customHeight="1" x14ac:dyDescent="0.2">
      <c r="B42" s="41" t="s">
        <v>33</v>
      </c>
      <c r="C42" s="147">
        <v>0</v>
      </c>
      <c r="D42" s="148">
        <v>7369037.7100000381</v>
      </c>
    </row>
    <row r="43" spans="2:4" ht="14.25" customHeight="1" x14ac:dyDescent="0.2">
      <c r="B43" s="41" t="s">
        <v>35</v>
      </c>
      <c r="C43" s="147">
        <v>0</v>
      </c>
      <c r="D43" s="148">
        <v>0</v>
      </c>
    </row>
    <row r="44" spans="2:4" ht="14.25" customHeight="1" x14ac:dyDescent="0.2">
      <c r="B44" s="41" t="s">
        <v>37</v>
      </c>
      <c r="C44" s="147">
        <v>0</v>
      </c>
      <c r="D44" s="148">
        <v>0</v>
      </c>
    </row>
    <row r="45" spans="2:4" ht="14.25" customHeight="1" x14ac:dyDescent="0.2">
      <c r="B45" s="41" t="s">
        <v>39</v>
      </c>
      <c r="C45" s="147">
        <v>0</v>
      </c>
      <c r="D45" s="148">
        <v>0</v>
      </c>
    </row>
    <row r="46" spans="2:4" ht="5.25" customHeight="1" x14ac:dyDescent="0.2">
      <c r="B46" s="23"/>
      <c r="C46" s="150"/>
      <c r="D46" s="151"/>
    </row>
    <row r="47" spans="2:4" ht="14.25" customHeight="1" x14ac:dyDescent="0.2">
      <c r="B47" s="43" t="s">
        <v>135</v>
      </c>
      <c r="C47" s="152">
        <v>1745244576.9499989</v>
      </c>
      <c r="D47" s="153">
        <v>37997153.689998627</v>
      </c>
    </row>
    <row r="48" spans="2:4" ht="14.25" customHeight="1" x14ac:dyDescent="0.2">
      <c r="B48" s="44" t="s">
        <v>45</v>
      </c>
      <c r="C48" s="143">
        <v>650000</v>
      </c>
      <c r="D48" s="144">
        <v>0</v>
      </c>
    </row>
    <row r="49" spans="2:4" ht="14.25" customHeight="1" x14ac:dyDescent="0.2">
      <c r="B49" s="41" t="s">
        <v>47</v>
      </c>
      <c r="C49" s="147">
        <v>0</v>
      </c>
      <c r="D49" s="148">
        <v>0</v>
      </c>
    </row>
    <row r="50" spans="2:4" ht="14.25" customHeight="1" x14ac:dyDescent="0.2">
      <c r="B50" s="41" t="s">
        <v>48</v>
      </c>
      <c r="C50" s="147">
        <v>650000</v>
      </c>
      <c r="D50" s="148">
        <v>0</v>
      </c>
    </row>
    <row r="51" spans="2:4" ht="14.25" customHeight="1" x14ac:dyDescent="0.2">
      <c r="B51" s="41" t="s">
        <v>136</v>
      </c>
      <c r="C51" s="147">
        <v>0</v>
      </c>
      <c r="D51" s="148">
        <v>0</v>
      </c>
    </row>
    <row r="52" spans="2:4" ht="3.75" customHeight="1" x14ac:dyDescent="0.2">
      <c r="B52" s="42"/>
      <c r="C52" s="150"/>
      <c r="D52" s="151"/>
    </row>
    <row r="53" spans="2:4" ht="14.25" customHeight="1" x14ac:dyDescent="0.2">
      <c r="B53" s="43" t="s">
        <v>50</v>
      </c>
      <c r="C53" s="152">
        <v>1744594576.9499989</v>
      </c>
      <c r="D53" s="153">
        <v>37997153.689998627</v>
      </c>
    </row>
    <row r="54" spans="2:4" ht="14.25" customHeight="1" x14ac:dyDescent="0.2">
      <c r="B54" s="41" t="s">
        <v>137</v>
      </c>
      <c r="C54" s="147">
        <v>0</v>
      </c>
      <c r="D54" s="148">
        <v>28093944.939998627</v>
      </c>
    </row>
    <row r="55" spans="2:4" ht="14.25" customHeight="1" x14ac:dyDescent="0.2">
      <c r="B55" s="41" t="s">
        <v>52</v>
      </c>
      <c r="C55" s="147">
        <v>1744594576.9499989</v>
      </c>
      <c r="D55" s="148">
        <v>0</v>
      </c>
    </row>
    <row r="56" spans="2:4" ht="14.25" customHeight="1" x14ac:dyDescent="0.2">
      <c r="B56" s="41" t="s">
        <v>53</v>
      </c>
      <c r="C56" s="147">
        <v>0</v>
      </c>
      <c r="D56" s="148">
        <v>0</v>
      </c>
    </row>
    <row r="57" spans="2:4" ht="14.25" customHeight="1" x14ac:dyDescent="0.2">
      <c r="B57" s="41" t="s">
        <v>54</v>
      </c>
      <c r="C57" s="147">
        <v>0</v>
      </c>
      <c r="D57" s="148">
        <v>0</v>
      </c>
    </row>
    <row r="58" spans="2:4" ht="14.25" customHeight="1" x14ac:dyDescent="0.2">
      <c r="B58" s="41" t="s">
        <v>55</v>
      </c>
      <c r="C58" s="147">
        <v>0</v>
      </c>
      <c r="D58" s="148">
        <v>9903208.75</v>
      </c>
    </row>
    <row r="59" spans="2:4" ht="1.5" customHeight="1" x14ac:dyDescent="0.2">
      <c r="B59" s="42"/>
      <c r="C59" s="150"/>
      <c r="D59" s="151"/>
    </row>
    <row r="60" spans="2:4" ht="14.25" customHeight="1" x14ac:dyDescent="0.2">
      <c r="B60" s="43" t="s">
        <v>138</v>
      </c>
      <c r="C60" s="147">
        <v>0</v>
      </c>
      <c r="D60" s="148">
        <v>0</v>
      </c>
    </row>
    <row r="61" spans="2:4" ht="14.25" customHeight="1" x14ac:dyDescent="0.2">
      <c r="B61" s="41" t="s">
        <v>57</v>
      </c>
      <c r="C61" s="147">
        <v>0</v>
      </c>
      <c r="D61" s="148">
        <v>0</v>
      </c>
    </row>
    <row r="62" spans="2:4" ht="14.25" customHeight="1" x14ac:dyDescent="0.2">
      <c r="B62" s="41" t="s">
        <v>58</v>
      </c>
      <c r="C62" s="147">
        <v>0</v>
      </c>
      <c r="D62" s="148">
        <v>0</v>
      </c>
    </row>
    <row r="63" spans="2:4" ht="2.25" customHeight="1" thickBot="1" x14ac:dyDescent="0.25">
      <c r="B63" s="68"/>
      <c r="C63" s="185">
        <v>1924616908.6599989</v>
      </c>
      <c r="D63" s="186">
        <v>1924616908.659996</v>
      </c>
    </row>
    <row r="64" spans="2:4" ht="14.25" customHeight="1" x14ac:dyDescent="0.2">
      <c r="B64" s="14" t="s">
        <v>166</v>
      </c>
      <c r="C64" s="93"/>
      <c r="D64" s="154"/>
    </row>
  </sheetData>
  <mergeCells count="4">
    <mergeCell ref="B2:D2"/>
    <mergeCell ref="B3:D3"/>
    <mergeCell ref="B4:D4"/>
    <mergeCell ref="B5:D5"/>
  </mergeCells>
  <printOptions verticalCentered="1"/>
  <pageMargins left="0.51181102362204722" right="0.31496062992125984" top="0.35433070866141736" bottom="0.35433070866141736" header="0.31496062992125984" footer="0.31496062992125984"/>
  <pageSetup scale="8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rgb="FF92D050"/>
    <pageSetUpPr fitToPage="1"/>
  </sheetPr>
  <dimension ref="A1:F67"/>
  <sheetViews>
    <sheetView showGridLines="0" zoomScale="85" zoomScaleNormal="85" workbookViewId="0">
      <selection activeCell="B2" sqref="B2:F2"/>
    </sheetView>
  </sheetViews>
  <sheetFormatPr baseColWidth="10" defaultColWidth="16.42578125" defaultRowHeight="11.25" x14ac:dyDescent="0.2"/>
  <cols>
    <col min="1" max="1" width="1.7109375" style="189" customWidth="1"/>
    <col min="2" max="3" width="2.42578125" style="13" customWidth="1"/>
    <col min="4" max="4" width="75.7109375" style="13" customWidth="1"/>
    <col min="5" max="5" width="19.7109375" style="12" bestFit="1" customWidth="1"/>
    <col min="6" max="6" width="18.42578125" style="13" bestFit="1" customWidth="1"/>
    <col min="7" max="7" width="1.7109375" style="13" customWidth="1"/>
    <col min="8" max="16384" width="16.42578125" style="13"/>
  </cols>
  <sheetData>
    <row r="1" spans="1:6" ht="12" thickBot="1" x14ac:dyDescent="0.25"/>
    <row r="2" spans="1:6" ht="18" x14ac:dyDescent="0.2">
      <c r="B2" s="322" t="s">
        <v>4</v>
      </c>
      <c r="C2" s="323"/>
      <c r="D2" s="323"/>
      <c r="E2" s="323"/>
      <c r="F2" s="324"/>
    </row>
    <row r="3" spans="1:6" ht="18" x14ac:dyDescent="0.2">
      <c r="B3" s="325" t="s">
        <v>107</v>
      </c>
      <c r="C3" s="326"/>
      <c r="D3" s="326"/>
      <c r="E3" s="326"/>
      <c r="F3" s="327"/>
    </row>
    <row r="4" spans="1:6" ht="18" x14ac:dyDescent="0.2">
      <c r="B4" s="328" t="s">
        <v>183</v>
      </c>
      <c r="C4" s="329"/>
      <c r="D4" s="329"/>
      <c r="E4" s="329"/>
      <c r="F4" s="330"/>
    </row>
    <row r="5" spans="1:6" ht="13.5" thickBot="1" x14ac:dyDescent="0.25">
      <c r="B5" s="331" t="s">
        <v>108</v>
      </c>
      <c r="C5" s="332"/>
      <c r="D5" s="332"/>
      <c r="E5" s="87">
        <v>2024</v>
      </c>
      <c r="F5" s="197">
        <v>2023</v>
      </c>
    </row>
    <row r="6" spans="1:6" ht="6.75" customHeight="1" x14ac:dyDescent="0.2">
      <c r="B6" s="24"/>
      <c r="C6" s="25"/>
      <c r="D6" s="25"/>
      <c r="E6" s="45"/>
      <c r="F6" s="106"/>
    </row>
    <row r="7" spans="1:6" ht="15" x14ac:dyDescent="0.2">
      <c r="B7" s="318" t="s">
        <v>109</v>
      </c>
      <c r="C7" s="319"/>
      <c r="D7" s="319"/>
      <c r="E7" s="46"/>
      <c r="F7" s="107"/>
    </row>
    <row r="8" spans="1:6" ht="15" x14ac:dyDescent="0.2">
      <c r="B8" s="26"/>
      <c r="C8" s="319" t="s">
        <v>110</v>
      </c>
      <c r="D8" s="319"/>
      <c r="E8" s="108">
        <v>2570231420.6499996</v>
      </c>
      <c r="F8" s="109">
        <v>1879788676.2899995</v>
      </c>
    </row>
    <row r="9" spans="1:6" ht="15" x14ac:dyDescent="0.2">
      <c r="A9" s="190"/>
      <c r="B9" s="26"/>
      <c r="C9" s="194"/>
      <c r="D9" s="27" t="s">
        <v>63</v>
      </c>
      <c r="E9" s="110">
        <v>1338254574.6400001</v>
      </c>
      <c r="F9" s="111">
        <v>1258090687.95</v>
      </c>
    </row>
    <row r="10" spans="1:6" ht="15" x14ac:dyDescent="0.2">
      <c r="A10" s="190"/>
      <c r="B10" s="26"/>
      <c r="C10" s="194"/>
      <c r="D10" s="27" t="s">
        <v>64</v>
      </c>
      <c r="E10" s="110">
        <v>0</v>
      </c>
      <c r="F10" s="111">
        <v>0</v>
      </c>
    </row>
    <row r="11" spans="1:6" ht="14.25" x14ac:dyDescent="0.2">
      <c r="A11" s="190"/>
      <c r="B11" s="26"/>
      <c r="C11" s="27"/>
      <c r="D11" s="27" t="s">
        <v>111</v>
      </c>
      <c r="E11" s="110">
        <v>0</v>
      </c>
      <c r="F11" s="111">
        <v>0</v>
      </c>
    </row>
    <row r="12" spans="1:6" ht="14.25" x14ac:dyDescent="0.2">
      <c r="A12" s="190"/>
      <c r="B12" s="26"/>
      <c r="C12" s="27"/>
      <c r="D12" s="27" t="s">
        <v>66</v>
      </c>
      <c r="E12" s="110">
        <v>97553649.769999996</v>
      </c>
      <c r="F12" s="111">
        <v>89376597.390000001</v>
      </c>
    </row>
    <row r="13" spans="1:6" ht="14.25" x14ac:dyDescent="0.2">
      <c r="A13" s="190"/>
      <c r="B13" s="26"/>
      <c r="C13" s="27"/>
      <c r="D13" s="27" t="s">
        <v>148</v>
      </c>
      <c r="E13" s="110">
        <v>60345828.439999998</v>
      </c>
      <c r="F13" s="111">
        <v>50205532.859999999</v>
      </c>
    </row>
    <row r="14" spans="1:6" ht="14.25" x14ac:dyDescent="0.2">
      <c r="A14" s="190"/>
      <c r="B14" s="26"/>
      <c r="C14" s="27"/>
      <c r="D14" s="27" t="s">
        <v>150</v>
      </c>
      <c r="E14" s="110">
        <v>57081972.829999998</v>
      </c>
      <c r="F14" s="111">
        <v>66585252.490000002</v>
      </c>
    </row>
    <row r="15" spans="1:6" ht="14.25" x14ac:dyDescent="0.2">
      <c r="A15" s="190"/>
      <c r="B15" s="26"/>
      <c r="C15" s="27"/>
      <c r="D15" s="27" t="s">
        <v>159</v>
      </c>
      <c r="E15" s="110">
        <v>0</v>
      </c>
      <c r="F15" s="111">
        <v>0</v>
      </c>
    </row>
    <row r="16" spans="1:6" ht="28.5" x14ac:dyDescent="0.2">
      <c r="A16" s="190"/>
      <c r="B16" s="26"/>
      <c r="C16" s="27"/>
      <c r="D16" s="47" t="s">
        <v>161</v>
      </c>
      <c r="E16" s="110">
        <v>914297524.05999994</v>
      </c>
      <c r="F16" s="177">
        <v>386244025.20999998</v>
      </c>
    </row>
    <row r="17" spans="1:6" ht="28.5" x14ac:dyDescent="0.2">
      <c r="A17" s="190"/>
      <c r="B17" s="26"/>
      <c r="C17" s="27"/>
      <c r="D17" s="47" t="s">
        <v>162</v>
      </c>
      <c r="E17" s="110">
        <v>89883449.870000005</v>
      </c>
      <c r="F17" s="177">
        <v>21380891.18</v>
      </c>
    </row>
    <row r="18" spans="1:6" ht="14.25" x14ac:dyDescent="0.2">
      <c r="A18" s="190"/>
      <c r="B18" s="26"/>
      <c r="C18" s="27"/>
      <c r="D18" s="27" t="s">
        <v>112</v>
      </c>
      <c r="E18" s="110">
        <v>12814421.039999921</v>
      </c>
      <c r="F18" s="111">
        <v>7905689.209999349</v>
      </c>
    </row>
    <row r="19" spans="1:6" ht="15" x14ac:dyDescent="0.2">
      <c r="B19" s="26"/>
      <c r="C19" s="319" t="s">
        <v>113</v>
      </c>
      <c r="D19" s="319"/>
      <c r="E19" s="112">
        <v>764900165.049999</v>
      </c>
      <c r="F19" s="113">
        <v>563254253.86999989</v>
      </c>
    </row>
    <row r="20" spans="1:6" ht="15" x14ac:dyDescent="0.2">
      <c r="A20" s="190"/>
      <c r="B20" s="26"/>
      <c r="C20" s="194"/>
      <c r="D20" s="27" t="s">
        <v>77</v>
      </c>
      <c r="E20" s="182">
        <v>147404045.44000021</v>
      </c>
      <c r="F20" s="114">
        <v>353785714.10999995</v>
      </c>
    </row>
    <row r="21" spans="1:6" ht="15" x14ac:dyDescent="0.2">
      <c r="A21" s="190"/>
      <c r="B21" s="26"/>
      <c r="C21" s="194"/>
      <c r="D21" s="27" t="s">
        <v>78</v>
      </c>
      <c r="E21" s="182">
        <v>50539.68</v>
      </c>
      <c r="F21" s="114">
        <v>3041013.5800000029</v>
      </c>
    </row>
    <row r="22" spans="1:6" ht="15" x14ac:dyDescent="0.2">
      <c r="A22" s="190"/>
      <c r="B22" s="26"/>
      <c r="C22" s="194"/>
      <c r="D22" s="27" t="s">
        <v>79</v>
      </c>
      <c r="E22" s="182">
        <v>57771431.74000001</v>
      </c>
      <c r="F22" s="114">
        <v>102634294.99000005</v>
      </c>
    </row>
    <row r="23" spans="1:6" ht="15" x14ac:dyDescent="0.2">
      <c r="A23" s="190"/>
      <c r="B23" s="26"/>
      <c r="C23" s="194"/>
      <c r="D23" s="27" t="s">
        <v>80</v>
      </c>
      <c r="E23" s="182">
        <v>0</v>
      </c>
      <c r="F23" s="114">
        <v>0</v>
      </c>
    </row>
    <row r="24" spans="1:6" ht="15" x14ac:dyDescent="0.2">
      <c r="A24" s="190"/>
      <c r="B24" s="26"/>
      <c r="C24" s="194"/>
      <c r="D24" s="27" t="s">
        <v>114</v>
      </c>
      <c r="E24" s="182">
        <v>0</v>
      </c>
      <c r="F24" s="114">
        <v>9500000</v>
      </c>
    </row>
    <row r="25" spans="1:6" ht="15" x14ac:dyDescent="0.2">
      <c r="A25" s="190"/>
      <c r="B25" s="26"/>
      <c r="C25" s="194"/>
      <c r="D25" s="27" t="s">
        <v>115</v>
      </c>
      <c r="E25" s="182">
        <v>18169999.990000002</v>
      </c>
      <c r="F25" s="114">
        <v>0</v>
      </c>
    </row>
    <row r="26" spans="1:6" ht="15" x14ac:dyDescent="0.2">
      <c r="A26" s="190"/>
      <c r="B26" s="26"/>
      <c r="C26" s="194"/>
      <c r="D26" s="27" t="s">
        <v>83</v>
      </c>
      <c r="E26" s="182">
        <v>5081079.53</v>
      </c>
      <c r="F26" s="114">
        <v>65313.75</v>
      </c>
    </row>
    <row r="27" spans="1:6" ht="15" x14ac:dyDescent="0.2">
      <c r="A27" s="190"/>
      <c r="B27" s="26"/>
      <c r="C27" s="194"/>
      <c r="D27" s="27" t="s">
        <v>84</v>
      </c>
      <c r="E27" s="182">
        <v>132299463.48999999</v>
      </c>
      <c r="F27" s="114">
        <v>76876171.400000006</v>
      </c>
    </row>
    <row r="28" spans="1:6" ht="15" x14ac:dyDescent="0.2">
      <c r="A28" s="190"/>
      <c r="B28" s="26"/>
      <c r="C28" s="194"/>
      <c r="D28" s="27" t="s">
        <v>85</v>
      </c>
      <c r="E28" s="182">
        <v>81118531.530000001</v>
      </c>
      <c r="F28" s="114">
        <v>0</v>
      </c>
    </row>
    <row r="29" spans="1:6" ht="15" x14ac:dyDescent="0.2">
      <c r="A29" s="190"/>
      <c r="B29" s="26"/>
      <c r="C29" s="194"/>
      <c r="D29" s="27" t="s">
        <v>86</v>
      </c>
      <c r="E29" s="182">
        <v>0</v>
      </c>
      <c r="F29" s="114">
        <v>0</v>
      </c>
    </row>
    <row r="30" spans="1:6" ht="15" x14ac:dyDescent="0.2">
      <c r="A30" s="190"/>
      <c r="B30" s="26"/>
      <c r="C30" s="194"/>
      <c r="D30" s="27" t="s">
        <v>87</v>
      </c>
      <c r="E30" s="182">
        <v>0</v>
      </c>
      <c r="F30" s="114">
        <v>0</v>
      </c>
    </row>
    <row r="31" spans="1:6" ht="15" x14ac:dyDescent="0.2">
      <c r="A31" s="190"/>
      <c r="B31" s="26"/>
      <c r="C31" s="194"/>
      <c r="D31" s="27" t="s">
        <v>88</v>
      </c>
      <c r="E31" s="182">
        <v>0</v>
      </c>
      <c r="F31" s="114">
        <v>0</v>
      </c>
    </row>
    <row r="32" spans="1:6" ht="15" x14ac:dyDescent="0.2">
      <c r="A32" s="190"/>
      <c r="B32" s="26"/>
      <c r="C32" s="194"/>
      <c r="D32" s="27" t="s">
        <v>116</v>
      </c>
      <c r="E32" s="182">
        <v>0</v>
      </c>
      <c r="F32" s="114">
        <v>0</v>
      </c>
    </row>
    <row r="33" spans="1:6" ht="15" x14ac:dyDescent="0.2">
      <c r="A33" s="190"/>
      <c r="B33" s="26"/>
      <c r="C33" s="194"/>
      <c r="D33" s="27" t="s">
        <v>47</v>
      </c>
      <c r="E33" s="182">
        <v>0</v>
      </c>
      <c r="F33" s="114">
        <v>0</v>
      </c>
    </row>
    <row r="34" spans="1:6" ht="15" x14ac:dyDescent="0.2">
      <c r="A34" s="190"/>
      <c r="B34" s="26"/>
      <c r="C34" s="194"/>
      <c r="D34" s="27" t="s">
        <v>91</v>
      </c>
      <c r="E34" s="182">
        <v>15859707.550000001</v>
      </c>
      <c r="F34" s="114">
        <v>0</v>
      </c>
    </row>
    <row r="35" spans="1:6" ht="15" x14ac:dyDescent="0.2">
      <c r="A35" s="190"/>
      <c r="B35" s="26"/>
      <c r="C35" s="194"/>
      <c r="D35" s="27" t="s">
        <v>117</v>
      </c>
      <c r="E35" s="110">
        <v>307145366.09999871</v>
      </c>
      <c r="F35" s="114">
        <v>17351746.039999813</v>
      </c>
    </row>
    <row r="36" spans="1:6" ht="15" x14ac:dyDescent="0.2">
      <c r="B36" s="320" t="s">
        <v>118</v>
      </c>
      <c r="C36" s="321"/>
      <c r="D36" s="321"/>
      <c r="E36" s="112">
        <v>1805331255.6000006</v>
      </c>
      <c r="F36" s="113">
        <v>1316534422.4199996</v>
      </c>
    </row>
    <row r="37" spans="1:6" ht="6.75" customHeight="1" x14ac:dyDescent="0.2">
      <c r="B37" s="48"/>
      <c r="C37" s="28"/>
      <c r="D37" s="28"/>
      <c r="E37" s="110"/>
      <c r="F37" s="111"/>
    </row>
    <row r="38" spans="1:6" ht="15" x14ac:dyDescent="0.2">
      <c r="B38" s="318" t="s">
        <v>119</v>
      </c>
      <c r="C38" s="319"/>
      <c r="D38" s="319"/>
      <c r="E38" s="110"/>
      <c r="F38" s="111"/>
    </row>
    <row r="39" spans="1:6" ht="15" x14ac:dyDescent="0.25">
      <c r="B39" s="26"/>
      <c r="C39" s="319" t="s">
        <v>110</v>
      </c>
      <c r="D39" s="319"/>
      <c r="E39" s="115">
        <v>0</v>
      </c>
      <c r="F39" s="116">
        <v>4504576.16</v>
      </c>
    </row>
    <row r="40" spans="1:6" ht="14.25" x14ac:dyDescent="0.2">
      <c r="A40" s="190"/>
      <c r="B40" s="26"/>
      <c r="C40" s="27"/>
      <c r="D40" s="27" t="s">
        <v>32</v>
      </c>
      <c r="E40" s="110"/>
      <c r="F40" s="114">
        <v>0</v>
      </c>
    </row>
    <row r="41" spans="1:6" ht="14.25" x14ac:dyDescent="0.2">
      <c r="A41" s="190"/>
      <c r="B41" s="26"/>
      <c r="C41" s="27"/>
      <c r="D41" s="27" t="s">
        <v>34</v>
      </c>
      <c r="E41" s="110">
        <v>0</v>
      </c>
      <c r="F41" s="114">
        <v>4504576.16</v>
      </c>
    </row>
    <row r="42" spans="1:6" ht="14.25" x14ac:dyDescent="0.2">
      <c r="B42" s="26"/>
      <c r="C42" s="27"/>
      <c r="D42" s="27" t="s">
        <v>120</v>
      </c>
      <c r="E42" s="110">
        <v>0</v>
      </c>
      <c r="F42" s="114"/>
    </row>
    <row r="43" spans="1:6" ht="15" x14ac:dyDescent="0.25">
      <c r="B43" s="26"/>
      <c r="C43" s="319" t="s">
        <v>113</v>
      </c>
      <c r="D43" s="319"/>
      <c r="E43" s="115">
        <v>84814503.920000017</v>
      </c>
      <c r="F43" s="116">
        <v>167452469.79000002</v>
      </c>
    </row>
    <row r="44" spans="1:6" ht="14.25" x14ac:dyDescent="0.2">
      <c r="A44" s="190"/>
      <c r="B44" s="26"/>
      <c r="C44" s="27"/>
      <c r="D44" s="27" t="s">
        <v>32</v>
      </c>
      <c r="E44" s="110">
        <v>2296692.12</v>
      </c>
      <c r="F44" s="114">
        <v>67289107.590000004</v>
      </c>
    </row>
    <row r="45" spans="1:6" ht="15" x14ac:dyDescent="0.2">
      <c r="A45" s="190"/>
      <c r="B45" s="26"/>
      <c r="C45" s="194"/>
      <c r="D45" s="27" t="s">
        <v>34</v>
      </c>
      <c r="E45" s="110">
        <v>0</v>
      </c>
      <c r="F45" s="114">
        <v>0</v>
      </c>
    </row>
    <row r="46" spans="1:6" ht="14.25" x14ac:dyDescent="0.2">
      <c r="A46" s="190"/>
      <c r="B46" s="26"/>
      <c r="C46" s="27"/>
      <c r="D46" s="27" t="s">
        <v>121</v>
      </c>
      <c r="E46" s="110">
        <v>82517811.800000012</v>
      </c>
      <c r="F46" s="114">
        <v>100163362.20000002</v>
      </c>
    </row>
    <row r="47" spans="1:6" ht="15" x14ac:dyDescent="0.25">
      <c r="B47" s="320" t="s">
        <v>122</v>
      </c>
      <c r="C47" s="321"/>
      <c r="D47" s="321"/>
      <c r="E47" s="115">
        <v>-84814503.920000017</v>
      </c>
      <c r="F47" s="116">
        <v>-162947893.63000003</v>
      </c>
    </row>
    <row r="48" spans="1:6" ht="6.75" customHeight="1" x14ac:dyDescent="0.2">
      <c r="B48" s="29"/>
      <c r="C48" s="28"/>
      <c r="D48" s="28"/>
      <c r="E48" s="110"/>
      <c r="F48" s="111"/>
    </row>
    <row r="49" spans="1:6" ht="15" x14ac:dyDescent="0.2">
      <c r="B49" s="318" t="s">
        <v>123</v>
      </c>
      <c r="C49" s="319"/>
      <c r="D49" s="319"/>
      <c r="E49" s="112">
        <v>0</v>
      </c>
      <c r="F49" s="113">
        <v>0</v>
      </c>
    </row>
    <row r="50" spans="1:6" ht="15" x14ac:dyDescent="0.2">
      <c r="B50" s="26"/>
      <c r="C50" s="319" t="s">
        <v>110</v>
      </c>
      <c r="D50" s="319"/>
      <c r="E50" s="110"/>
      <c r="F50" s="113"/>
    </row>
    <row r="51" spans="1:6" ht="14.25" x14ac:dyDescent="0.2">
      <c r="B51" s="26"/>
      <c r="C51" s="27"/>
      <c r="D51" s="27" t="s">
        <v>124</v>
      </c>
      <c r="E51" s="110">
        <v>0</v>
      </c>
      <c r="F51" s="111">
        <v>0</v>
      </c>
    </row>
    <row r="52" spans="1:6" ht="15" x14ac:dyDescent="0.2">
      <c r="A52" s="190"/>
      <c r="B52" s="26"/>
      <c r="C52" s="194"/>
      <c r="D52" s="27" t="s">
        <v>125</v>
      </c>
      <c r="E52" s="110">
        <v>0</v>
      </c>
      <c r="F52" s="111">
        <v>0</v>
      </c>
    </row>
    <row r="53" spans="1:6" ht="15" x14ac:dyDescent="0.2">
      <c r="B53" s="26"/>
      <c r="C53" s="194"/>
      <c r="D53" s="27" t="s">
        <v>126</v>
      </c>
      <c r="E53" s="110">
        <v>0</v>
      </c>
      <c r="F53" s="111">
        <v>0</v>
      </c>
    </row>
    <row r="54" spans="1:6" ht="15" x14ac:dyDescent="0.2">
      <c r="A54" s="190"/>
      <c r="B54" s="26"/>
      <c r="C54" s="194"/>
      <c r="D54" s="27" t="s">
        <v>165</v>
      </c>
      <c r="E54" s="110">
        <v>0</v>
      </c>
      <c r="F54" s="111">
        <v>0</v>
      </c>
    </row>
    <row r="55" spans="1:6" ht="15" x14ac:dyDescent="0.2">
      <c r="B55" s="26"/>
      <c r="C55" s="319" t="s">
        <v>113</v>
      </c>
      <c r="D55" s="319"/>
      <c r="E55" s="112">
        <v>39936057.63000004</v>
      </c>
      <c r="F55" s="113">
        <v>36526269.940000013</v>
      </c>
    </row>
    <row r="56" spans="1:6" ht="14.25" x14ac:dyDescent="0.2">
      <c r="B56" s="26"/>
      <c r="C56" s="27"/>
      <c r="D56" s="27" t="s">
        <v>127</v>
      </c>
      <c r="E56" s="110">
        <v>0</v>
      </c>
      <c r="F56" s="114">
        <v>0</v>
      </c>
    </row>
    <row r="57" spans="1:6" ht="15" x14ac:dyDescent="0.2">
      <c r="A57" s="190"/>
      <c r="B57" s="26"/>
      <c r="C57" s="194"/>
      <c r="D57" s="27" t="s">
        <v>125</v>
      </c>
      <c r="E57" s="110">
        <v>6310989.1300000399</v>
      </c>
      <c r="F57" s="114">
        <v>5495725.4500000179</v>
      </c>
    </row>
    <row r="58" spans="1:6" ht="15" x14ac:dyDescent="0.2">
      <c r="B58" s="26"/>
      <c r="C58" s="194"/>
      <c r="D58" s="27" t="s">
        <v>126</v>
      </c>
      <c r="E58" s="110">
        <v>0</v>
      </c>
      <c r="F58" s="114">
        <v>0</v>
      </c>
    </row>
    <row r="59" spans="1:6" ht="15" x14ac:dyDescent="0.2">
      <c r="A59" s="190"/>
      <c r="B59" s="26"/>
      <c r="C59" s="194"/>
      <c r="D59" s="27" t="s">
        <v>128</v>
      </c>
      <c r="E59" s="110">
        <v>33625068.5</v>
      </c>
      <c r="F59" s="114">
        <v>31030544.489999998</v>
      </c>
    </row>
    <row r="60" spans="1:6" ht="15" x14ac:dyDescent="0.2">
      <c r="B60" s="320" t="s">
        <v>158</v>
      </c>
      <c r="C60" s="321"/>
      <c r="D60" s="321"/>
      <c r="E60" s="112">
        <v>-39936057.63000004</v>
      </c>
      <c r="F60" s="113">
        <v>-36526269.940000013</v>
      </c>
    </row>
    <row r="61" spans="1:6" ht="6.75" customHeight="1" x14ac:dyDescent="0.2">
      <c r="B61" s="29"/>
      <c r="C61" s="28"/>
      <c r="D61" s="28"/>
      <c r="E61" s="110"/>
      <c r="F61" s="111"/>
    </row>
    <row r="62" spans="1:6" ht="15" x14ac:dyDescent="0.25">
      <c r="B62" s="313" t="s">
        <v>129</v>
      </c>
      <c r="C62" s="314"/>
      <c r="D62" s="314"/>
      <c r="E62" s="115">
        <v>1680580694.0500004</v>
      </c>
      <c r="F62" s="116">
        <v>1117060258.8499994</v>
      </c>
    </row>
    <row r="63" spans="1:6" ht="6.75" customHeight="1" x14ac:dyDescent="0.2">
      <c r="B63" s="29"/>
      <c r="C63" s="28"/>
      <c r="D63" s="28"/>
      <c r="E63" s="110"/>
      <c r="F63" s="111"/>
    </row>
    <row r="64" spans="1:6" ht="14.25" x14ac:dyDescent="0.2">
      <c r="B64" s="320" t="s">
        <v>130</v>
      </c>
      <c r="C64" s="321"/>
      <c r="D64" s="321"/>
      <c r="E64" s="110">
        <v>1412316125.72</v>
      </c>
      <c r="F64" s="114">
        <v>1083028003.3</v>
      </c>
    </row>
    <row r="65" spans="2:6" ht="14.25" x14ac:dyDescent="0.2">
      <c r="B65" s="313" t="s">
        <v>131</v>
      </c>
      <c r="C65" s="314"/>
      <c r="D65" s="314"/>
      <c r="E65" s="110">
        <v>2845692905.1999998</v>
      </c>
      <c r="F65" s="114">
        <v>2200088262.1500001</v>
      </c>
    </row>
    <row r="66" spans="2:6" ht="7.5" customHeight="1" thickBot="1" x14ac:dyDescent="0.25">
      <c r="B66" s="315"/>
      <c r="C66" s="316"/>
      <c r="D66" s="316"/>
      <c r="E66" s="316"/>
      <c r="F66" s="317"/>
    </row>
    <row r="67" spans="2:6" x14ac:dyDescent="0.2">
      <c r="B67" s="14" t="s">
        <v>166</v>
      </c>
      <c r="E67" s="13"/>
    </row>
  </sheetData>
  <mergeCells count="20">
    <mergeCell ref="B47:D47"/>
    <mergeCell ref="B2:F2"/>
    <mergeCell ref="B3:F3"/>
    <mergeCell ref="B4:F4"/>
    <mergeCell ref="B5:D5"/>
    <mergeCell ref="B7:D7"/>
    <mergeCell ref="C8:D8"/>
    <mergeCell ref="C19:D19"/>
    <mergeCell ref="B36:D36"/>
    <mergeCell ref="B38:D38"/>
    <mergeCell ref="C39:D39"/>
    <mergeCell ref="C43:D43"/>
    <mergeCell ref="B65:D65"/>
    <mergeCell ref="B66:F66"/>
    <mergeCell ref="B49:D49"/>
    <mergeCell ref="C50:D50"/>
    <mergeCell ref="C55:D55"/>
    <mergeCell ref="B60:D60"/>
    <mergeCell ref="B62:D62"/>
    <mergeCell ref="B64:D64"/>
  </mergeCells>
  <pageMargins left="0.9055118110236221" right="0.70866141732283472" top="0.74803149606299213" bottom="0.74803149606299213" header="0.31496062992125984" footer="0.31496062992125984"/>
  <pageSetup scale="7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92D050"/>
  </sheetPr>
  <dimension ref="A1:I33"/>
  <sheetViews>
    <sheetView showGridLines="0" zoomScaleNormal="100" workbookViewId="0">
      <selection activeCell="B2" sqref="B2:I2"/>
    </sheetView>
  </sheetViews>
  <sheetFormatPr baseColWidth="10" defaultColWidth="11.42578125" defaultRowHeight="14.25" x14ac:dyDescent="0.2"/>
  <cols>
    <col min="1" max="1" width="1.7109375" style="191" customWidth="1"/>
    <col min="2" max="2" width="3" style="75" customWidth="1"/>
    <col min="3" max="3" width="23" style="75" customWidth="1"/>
    <col min="4" max="4" width="35.42578125" style="75" customWidth="1"/>
    <col min="5" max="8" width="19.7109375" style="75" bestFit="1" customWidth="1"/>
    <col min="9" max="9" width="21" style="75" bestFit="1" customWidth="1"/>
    <col min="10" max="10" width="1.7109375" style="75" customWidth="1"/>
    <col min="11" max="16384" width="11.42578125" style="75"/>
  </cols>
  <sheetData>
    <row r="1" spans="1:9" ht="15" thickBot="1" x14ac:dyDescent="0.25">
      <c r="I1" s="76"/>
    </row>
    <row r="2" spans="1:9" ht="18" x14ac:dyDescent="0.2">
      <c r="B2" s="336" t="s">
        <v>4</v>
      </c>
      <c r="C2" s="337"/>
      <c r="D2" s="337"/>
      <c r="E2" s="337"/>
      <c r="F2" s="337"/>
      <c r="G2" s="337"/>
      <c r="H2" s="337"/>
      <c r="I2" s="338"/>
    </row>
    <row r="3" spans="1:9" ht="18" x14ac:dyDescent="0.2">
      <c r="B3" s="339" t="s">
        <v>139</v>
      </c>
      <c r="C3" s="340"/>
      <c r="D3" s="340"/>
      <c r="E3" s="340"/>
      <c r="F3" s="340"/>
      <c r="G3" s="340"/>
      <c r="H3" s="340"/>
      <c r="I3" s="341"/>
    </row>
    <row r="4" spans="1:9" ht="18" x14ac:dyDescent="0.2">
      <c r="B4" s="339" t="s">
        <v>182</v>
      </c>
      <c r="C4" s="340"/>
      <c r="D4" s="340"/>
      <c r="E4" s="340"/>
      <c r="F4" s="340"/>
      <c r="G4" s="340"/>
      <c r="H4" s="340"/>
      <c r="I4" s="341"/>
    </row>
    <row r="5" spans="1:9" ht="15.75" thickBot="1" x14ac:dyDescent="0.25">
      <c r="B5" s="346"/>
      <c r="C5" s="347"/>
      <c r="D5" s="347"/>
      <c r="E5" s="347"/>
      <c r="F5" s="347"/>
      <c r="G5" s="347"/>
      <c r="H5" s="347"/>
      <c r="I5" s="348"/>
    </row>
    <row r="6" spans="1:9" ht="22.5" customHeight="1" x14ac:dyDescent="0.2">
      <c r="B6" s="342" t="s">
        <v>108</v>
      </c>
      <c r="C6" s="342"/>
      <c r="D6" s="342"/>
      <c r="E6" s="57" t="s">
        <v>140</v>
      </c>
      <c r="F6" s="57" t="s">
        <v>141</v>
      </c>
      <c r="G6" s="195" t="s">
        <v>142</v>
      </c>
      <c r="H6" s="195" t="s">
        <v>143</v>
      </c>
      <c r="I6" s="195" t="s">
        <v>144</v>
      </c>
    </row>
    <row r="7" spans="1:9" ht="15" thickBot="1" x14ac:dyDescent="0.25">
      <c r="B7" s="343"/>
      <c r="C7" s="343"/>
      <c r="D7" s="343"/>
      <c r="E7" s="58">
        <v>1</v>
      </c>
      <c r="F7" s="58">
        <v>2</v>
      </c>
      <c r="G7" s="196">
        <v>3</v>
      </c>
      <c r="H7" s="196" t="s">
        <v>145</v>
      </c>
      <c r="I7" s="196" t="s">
        <v>146</v>
      </c>
    </row>
    <row r="8" spans="1:9" ht="8.25" customHeight="1" x14ac:dyDescent="0.2">
      <c r="B8" s="30"/>
      <c r="C8" s="223"/>
      <c r="D8" s="223"/>
      <c r="E8" s="31"/>
      <c r="F8" s="31"/>
      <c r="G8" s="31"/>
      <c r="H8" s="31"/>
      <c r="I8" s="32"/>
    </row>
    <row r="9" spans="1:9" ht="15" x14ac:dyDescent="0.2">
      <c r="B9" s="344" t="s">
        <v>6</v>
      </c>
      <c r="C9" s="345"/>
      <c r="D9" s="224"/>
      <c r="E9" s="155">
        <v>26865470984.290001</v>
      </c>
      <c r="F9" s="155">
        <v>17972979108.23</v>
      </c>
      <c r="G9" s="155">
        <v>16164046554.110001</v>
      </c>
      <c r="H9" s="156">
        <v>28674403538.41</v>
      </c>
      <c r="I9" s="157">
        <v>1808932554.1199999</v>
      </c>
    </row>
    <row r="10" spans="1:9" ht="15" x14ac:dyDescent="0.2">
      <c r="B10" s="77"/>
      <c r="C10" s="224"/>
      <c r="D10" s="225"/>
      <c r="E10" s="155"/>
      <c r="F10" s="155"/>
      <c r="G10" s="155"/>
      <c r="H10" s="155"/>
      <c r="I10" s="157"/>
    </row>
    <row r="11" spans="1:9" ht="15" x14ac:dyDescent="0.2">
      <c r="B11" s="33"/>
      <c r="C11" s="333" t="s">
        <v>7</v>
      </c>
      <c r="D11" s="333"/>
      <c r="E11" s="155">
        <v>1422928168.21</v>
      </c>
      <c r="F11" s="155">
        <v>15966213107.279999</v>
      </c>
      <c r="G11" s="155">
        <v>14529681818.84</v>
      </c>
      <c r="H11" s="155">
        <v>2859459456.6499991</v>
      </c>
      <c r="I11" s="157">
        <v>1436531288.4399989</v>
      </c>
    </row>
    <row r="12" spans="1:9" x14ac:dyDescent="0.2">
      <c r="B12" s="34"/>
      <c r="C12" s="226"/>
      <c r="D12" s="226"/>
      <c r="E12" s="158"/>
      <c r="F12" s="158"/>
      <c r="G12" s="158"/>
      <c r="H12" s="158"/>
      <c r="I12" s="159"/>
    </row>
    <row r="13" spans="1:9" x14ac:dyDescent="0.2">
      <c r="A13" s="192"/>
      <c r="B13" s="34"/>
      <c r="C13" s="334" t="s">
        <v>9</v>
      </c>
      <c r="D13" s="334"/>
      <c r="E13" s="160">
        <v>1412316125.72</v>
      </c>
      <c r="F13" s="160">
        <v>12299293013.379999</v>
      </c>
      <c r="G13" s="160">
        <v>10865916233.9</v>
      </c>
      <c r="H13" s="161">
        <v>2845692905.1999989</v>
      </c>
      <c r="I13" s="162">
        <v>1433376779.4799988</v>
      </c>
    </row>
    <row r="14" spans="1:9" x14ac:dyDescent="0.2">
      <c r="A14" s="192"/>
      <c r="B14" s="34"/>
      <c r="C14" s="335" t="s">
        <v>11</v>
      </c>
      <c r="D14" s="335"/>
      <c r="E14" s="160">
        <v>14075850.23</v>
      </c>
      <c r="F14" s="160">
        <v>3666920093.9000001</v>
      </c>
      <c r="G14" s="160">
        <v>3663765584.9400001</v>
      </c>
      <c r="H14" s="161">
        <v>17230359.190000057</v>
      </c>
      <c r="I14" s="162">
        <v>3154508.9600000568</v>
      </c>
    </row>
    <row r="15" spans="1:9" x14ac:dyDescent="0.2">
      <c r="A15" s="192"/>
      <c r="B15" s="34"/>
      <c r="C15" s="334" t="s">
        <v>13</v>
      </c>
      <c r="D15" s="334"/>
      <c r="E15" s="160">
        <v>6153252.9199999999</v>
      </c>
      <c r="F15" s="160">
        <v>0</v>
      </c>
      <c r="G15" s="160">
        <v>0</v>
      </c>
      <c r="H15" s="161">
        <v>6153252.9199999999</v>
      </c>
      <c r="I15" s="162">
        <v>0</v>
      </c>
    </row>
    <row r="16" spans="1:9" x14ac:dyDescent="0.2">
      <c r="A16" s="192"/>
      <c r="B16" s="34"/>
      <c r="C16" s="334" t="s">
        <v>15</v>
      </c>
      <c r="D16" s="334"/>
      <c r="E16" s="160">
        <v>0</v>
      </c>
      <c r="F16" s="160">
        <v>0</v>
      </c>
      <c r="G16" s="160">
        <v>0</v>
      </c>
      <c r="H16" s="161">
        <v>0</v>
      </c>
      <c r="I16" s="162">
        <v>0</v>
      </c>
    </row>
    <row r="17" spans="1:9" x14ac:dyDescent="0.2">
      <c r="A17" s="192"/>
      <c r="B17" s="34"/>
      <c r="C17" s="334" t="s">
        <v>17</v>
      </c>
      <c r="D17" s="334"/>
      <c r="E17" s="160">
        <v>0</v>
      </c>
      <c r="F17" s="160">
        <v>0</v>
      </c>
      <c r="G17" s="160">
        <v>0</v>
      </c>
      <c r="H17" s="161">
        <v>0</v>
      </c>
      <c r="I17" s="162">
        <v>0</v>
      </c>
    </row>
    <row r="18" spans="1:9" x14ac:dyDescent="0.2">
      <c r="A18" s="192"/>
      <c r="B18" s="34"/>
      <c r="C18" s="334" t="s">
        <v>19</v>
      </c>
      <c r="D18" s="334"/>
      <c r="E18" s="160">
        <v>-9617060.6600000001</v>
      </c>
      <c r="F18" s="160">
        <v>0</v>
      </c>
      <c r="G18" s="160">
        <v>0</v>
      </c>
      <c r="H18" s="161">
        <v>-9617060.6600000001</v>
      </c>
      <c r="I18" s="162">
        <v>0</v>
      </c>
    </row>
    <row r="19" spans="1:9" x14ac:dyDescent="0.2">
      <c r="A19" s="192"/>
      <c r="B19" s="34"/>
      <c r="C19" s="334" t="s">
        <v>21</v>
      </c>
      <c r="D19" s="334"/>
      <c r="E19" s="160">
        <v>0</v>
      </c>
      <c r="F19" s="160">
        <v>0</v>
      </c>
      <c r="G19" s="160">
        <v>0</v>
      </c>
      <c r="H19" s="161">
        <v>0</v>
      </c>
      <c r="I19" s="162">
        <v>0</v>
      </c>
    </row>
    <row r="20" spans="1:9" x14ac:dyDescent="0.2">
      <c r="B20" s="34"/>
      <c r="C20" s="227"/>
      <c r="D20" s="227"/>
      <c r="E20" s="158"/>
      <c r="F20" s="158"/>
      <c r="G20" s="158"/>
      <c r="H20" s="158"/>
      <c r="I20" s="159"/>
    </row>
    <row r="21" spans="1:9" ht="15" x14ac:dyDescent="0.2">
      <c r="B21" s="33"/>
      <c r="C21" s="333" t="s">
        <v>26</v>
      </c>
      <c r="D21" s="333"/>
      <c r="E21" s="155">
        <v>25442542816.080002</v>
      </c>
      <c r="F21" s="155">
        <v>2006766000.95</v>
      </c>
      <c r="G21" s="155">
        <v>1634364735.2700002</v>
      </c>
      <c r="H21" s="155">
        <v>25814944081.760002</v>
      </c>
      <c r="I21" s="157">
        <v>372401265.68000102</v>
      </c>
    </row>
    <row r="22" spans="1:9" x14ac:dyDescent="0.2">
      <c r="B22" s="34"/>
      <c r="C22" s="226"/>
      <c r="D22" s="227"/>
      <c r="E22" s="158"/>
      <c r="F22" s="158"/>
      <c r="G22" s="158"/>
      <c r="H22" s="158"/>
      <c r="I22" s="159"/>
    </row>
    <row r="23" spans="1:9" x14ac:dyDescent="0.2">
      <c r="A23" s="192"/>
      <c r="B23" s="34"/>
      <c r="C23" s="334" t="s">
        <v>28</v>
      </c>
      <c r="D23" s="334"/>
      <c r="E23" s="160">
        <v>144398205.91999999</v>
      </c>
      <c r="F23" s="160">
        <v>1602324879.5999999</v>
      </c>
      <c r="G23" s="160">
        <v>1524561634.21</v>
      </c>
      <c r="H23" s="161">
        <v>222161451.30999994</v>
      </c>
      <c r="I23" s="162">
        <v>77763245.389999956</v>
      </c>
    </row>
    <row r="24" spans="1:9" x14ac:dyDescent="0.2">
      <c r="A24" s="192"/>
      <c r="B24" s="34"/>
      <c r="C24" s="334" t="s">
        <v>30</v>
      </c>
      <c r="D24" s="334"/>
      <c r="E24" s="160">
        <v>0</v>
      </c>
      <c r="F24" s="160">
        <v>0</v>
      </c>
      <c r="G24" s="160">
        <v>0</v>
      </c>
      <c r="H24" s="161">
        <v>0</v>
      </c>
      <c r="I24" s="162">
        <v>0</v>
      </c>
    </row>
    <row r="25" spans="1:9" x14ac:dyDescent="0.2">
      <c r="A25" s="192"/>
      <c r="B25" s="34"/>
      <c r="C25" s="349" t="s">
        <v>32</v>
      </c>
      <c r="D25" s="350"/>
      <c r="E25" s="160">
        <v>19661076176.200001</v>
      </c>
      <c r="F25" s="160">
        <v>395751606.31</v>
      </c>
      <c r="G25" s="160">
        <v>42142985.659999996</v>
      </c>
      <c r="H25" s="161">
        <v>20014684796.850002</v>
      </c>
      <c r="I25" s="162">
        <v>353608620.65000153</v>
      </c>
    </row>
    <row r="26" spans="1:9" x14ac:dyDescent="0.2">
      <c r="A26" s="192"/>
      <c r="B26" s="34"/>
      <c r="C26" s="334" t="s">
        <v>147</v>
      </c>
      <c r="D26" s="334"/>
      <c r="E26" s="160">
        <v>2865892751.8400002</v>
      </c>
      <c r="F26" s="160">
        <v>34725.18</v>
      </c>
      <c r="G26" s="160">
        <v>23149568.25</v>
      </c>
      <c r="H26" s="161">
        <v>2842777908.77</v>
      </c>
      <c r="I26" s="162">
        <v>-23114843.070000172</v>
      </c>
    </row>
    <row r="27" spans="1:9" x14ac:dyDescent="0.2">
      <c r="A27" s="192"/>
      <c r="B27" s="34"/>
      <c r="C27" s="334" t="s">
        <v>36</v>
      </c>
      <c r="D27" s="334"/>
      <c r="E27" s="160">
        <v>109808923.40000001</v>
      </c>
      <c r="F27" s="160">
        <v>0</v>
      </c>
      <c r="G27" s="160">
        <v>0</v>
      </c>
      <c r="H27" s="161">
        <v>109808923.40000001</v>
      </c>
      <c r="I27" s="162">
        <v>0</v>
      </c>
    </row>
    <row r="28" spans="1:9" x14ac:dyDescent="0.2">
      <c r="A28" s="192"/>
      <c r="B28" s="34"/>
      <c r="C28" s="334" t="s">
        <v>38</v>
      </c>
      <c r="D28" s="334"/>
      <c r="E28" s="160">
        <v>-2205625216.29</v>
      </c>
      <c r="F28" s="160">
        <v>3900223.45</v>
      </c>
      <c r="G28" s="160">
        <v>44510547.149999999</v>
      </c>
      <c r="H28" s="161">
        <v>-2246235539.9900002</v>
      </c>
      <c r="I28" s="162">
        <v>-40610323.700000286</v>
      </c>
    </row>
    <row r="29" spans="1:9" x14ac:dyDescent="0.2">
      <c r="A29" s="192"/>
      <c r="B29" s="34"/>
      <c r="C29" s="334" t="s">
        <v>40</v>
      </c>
      <c r="D29" s="334"/>
      <c r="E29" s="160">
        <v>201109513.41</v>
      </c>
      <c r="F29" s="160">
        <v>4754566.41</v>
      </c>
      <c r="G29" s="160">
        <v>0</v>
      </c>
      <c r="H29" s="161">
        <v>205864079.81999999</v>
      </c>
      <c r="I29" s="162">
        <v>4754566.4099999964</v>
      </c>
    </row>
    <row r="30" spans="1:9" x14ac:dyDescent="0.2">
      <c r="A30" s="192"/>
      <c r="B30" s="34"/>
      <c r="C30" s="334" t="s">
        <v>42</v>
      </c>
      <c r="D30" s="334"/>
      <c r="E30" s="160">
        <v>0</v>
      </c>
      <c r="F30" s="160">
        <v>0</v>
      </c>
      <c r="G30" s="160">
        <v>0</v>
      </c>
      <c r="H30" s="161">
        <v>0</v>
      </c>
      <c r="I30" s="162">
        <v>0</v>
      </c>
    </row>
    <row r="31" spans="1:9" x14ac:dyDescent="0.2">
      <c r="A31" s="192"/>
      <c r="B31" s="34"/>
      <c r="C31" s="334" t="s">
        <v>43</v>
      </c>
      <c r="D31" s="334"/>
      <c r="E31" s="160">
        <v>4665882461.6000004</v>
      </c>
      <c r="F31" s="160">
        <v>0</v>
      </c>
      <c r="G31" s="160">
        <v>0</v>
      </c>
      <c r="H31" s="161">
        <v>4665882461.6000004</v>
      </c>
      <c r="I31" s="162">
        <v>0</v>
      </c>
    </row>
    <row r="32" spans="1:9" ht="15" thickBot="1" x14ac:dyDescent="0.25">
      <c r="B32" s="35"/>
      <c r="C32" s="36"/>
      <c r="D32" s="36"/>
      <c r="E32" s="163"/>
      <c r="F32" s="163"/>
      <c r="G32" s="163"/>
      <c r="H32" s="163"/>
      <c r="I32" s="164"/>
    </row>
    <row r="33" spans="2:9" x14ac:dyDescent="0.2">
      <c r="B33" s="14" t="s">
        <v>166</v>
      </c>
      <c r="C33" s="8"/>
      <c r="D33" s="9"/>
      <c r="E33" s="90"/>
      <c r="F33" s="91"/>
      <c r="G33" s="91"/>
      <c r="H33" s="92"/>
      <c r="I33" s="91"/>
    </row>
  </sheetData>
  <mergeCells count="24">
    <mergeCell ref="C23:D23"/>
    <mergeCell ref="C24:D24"/>
    <mergeCell ref="C21:D21"/>
    <mergeCell ref="C29:D29"/>
    <mergeCell ref="C30:D30"/>
    <mergeCell ref="C31:D31"/>
    <mergeCell ref="C25:D25"/>
    <mergeCell ref="C26:D26"/>
    <mergeCell ref="C27:D27"/>
    <mergeCell ref="C28:D28"/>
    <mergeCell ref="B2:I2"/>
    <mergeCell ref="B3:I3"/>
    <mergeCell ref="B4:I4"/>
    <mergeCell ref="B6:D7"/>
    <mergeCell ref="B9:C9"/>
    <mergeCell ref="B5:I5"/>
    <mergeCell ref="C11:D11"/>
    <mergeCell ref="C13:D13"/>
    <mergeCell ref="C14:D14"/>
    <mergeCell ref="C15:D15"/>
    <mergeCell ref="C19:D19"/>
    <mergeCell ref="C16:D16"/>
    <mergeCell ref="C17:D17"/>
    <mergeCell ref="C18:D18"/>
  </mergeCells>
  <pageMargins left="0.47244094488188981" right="0.11811023622047245" top="0.35433070866141736" bottom="0.35433070866141736" header="0.11811023622047245" footer="0.11811023622047245"/>
  <pageSetup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Situación Financiera</vt:lpstr>
      <vt:lpstr>Situacion Financiera 1</vt:lpstr>
      <vt:lpstr>Actividades</vt:lpstr>
      <vt:lpstr>Actividades 1</vt:lpstr>
      <vt:lpstr>Variación</vt:lpstr>
      <vt:lpstr>Cambios</vt:lpstr>
      <vt:lpstr>Flujos</vt:lpstr>
      <vt:lpstr>Analítico</vt:lpstr>
      <vt:lpstr>Actividades!Área_de_impresión</vt:lpstr>
      <vt:lpstr>'Actividades 1'!Área_de_impresión</vt:lpstr>
      <vt:lpstr>Analítico!Área_de_impresión</vt:lpstr>
      <vt:lpstr>Cambios!Área_de_impresión</vt:lpstr>
      <vt:lpstr>'Situación Financiera'!Área_de_impresión</vt:lpstr>
      <vt:lpstr>'Situacion Financiera 1'!Área_de_impresión</vt:lpstr>
      <vt:lpstr>Variación!Área_de_impresión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Jose Guadalupe Calleros Mendez</cp:lastModifiedBy>
  <cp:lastPrinted>2024-05-13T16:36:10Z</cp:lastPrinted>
  <dcterms:created xsi:type="dcterms:W3CDTF">2017-04-18T21:21:51Z</dcterms:created>
  <dcterms:modified xsi:type="dcterms:W3CDTF">2024-05-13T16:36:34Z</dcterms:modified>
</cp:coreProperties>
</file>