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lanca.santiago\Desktop\Respaldo usuarios anteriores\Desktop\Coordinación de Control Interno y Evaluación\ANALITICOS PRESUPUESTALES\2025\2DO. TRIMESTRE\Enviar\"/>
    </mc:Choice>
  </mc:AlternateContent>
  <bookViews>
    <workbookView xWindow="2085" yWindow="240" windowWidth="19440" windowHeight="11085"/>
  </bookViews>
  <sheets>
    <sheet name="IV" sheetId="18" r:id="rId1"/>
    <sheet name="VI d" sheetId="19" state="hidden" r:id="rId2"/>
  </sheets>
  <calcPr calcId="162913"/>
</workbook>
</file>

<file path=xl/calcChain.xml><?xml version="1.0" encoding="utf-8"?>
<calcChain xmlns="http://schemas.openxmlformats.org/spreadsheetml/2006/main">
  <c r="B20" i="19" l="1"/>
  <c r="B11" i="19"/>
  <c r="B15" i="19"/>
  <c r="B8" i="19" s="1"/>
  <c r="B31" i="19" s="1"/>
  <c r="B37" i="19" s="1"/>
  <c r="D20" i="19"/>
  <c r="E20" i="19"/>
  <c r="F20" i="19"/>
  <c r="G20" i="19"/>
  <c r="D11" i="19"/>
  <c r="D15" i="19"/>
  <c r="E11" i="19"/>
  <c r="E15" i="19"/>
  <c r="E8" i="19" s="1"/>
  <c r="E31" i="19" s="1"/>
  <c r="E37" i="19" s="1"/>
  <c r="F11" i="19"/>
  <c r="F15" i="19"/>
  <c r="G11" i="19"/>
  <c r="G15" i="19"/>
  <c r="G8" i="19" s="1"/>
  <c r="C20" i="19"/>
  <c r="C11" i="19"/>
  <c r="C15" i="19"/>
  <c r="C8" i="19"/>
  <c r="G31" i="19" l="1"/>
  <c r="G37" i="19" s="1"/>
  <c r="C31" i="19"/>
  <c r="C37" i="19" s="1"/>
  <c r="F8" i="19"/>
  <c r="F31" i="19" s="1"/>
  <c r="F37" i="19" s="1"/>
  <c r="D8" i="19"/>
  <c r="D31" i="19" s="1"/>
  <c r="D37" i="19" s="1"/>
</calcChain>
</file>

<file path=xl/sharedStrings.xml><?xml version="1.0" encoding="utf-8"?>
<sst xmlns="http://schemas.openxmlformats.org/spreadsheetml/2006/main" count="107" uniqueCount="69">
  <si>
    <t>(PESOS)</t>
  </si>
  <si>
    <t>Concepto (c)</t>
  </si>
  <si>
    <t>Aprobado (d)</t>
  </si>
  <si>
    <t>Devengado</t>
  </si>
  <si>
    <t xml:space="preserve">Pagado </t>
  </si>
  <si>
    <t>Concepto</t>
  </si>
  <si>
    <t>Pagado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</si>
  <si>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</si>
  <si>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</si>
  <si>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</si>
  <si>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</si>
  <si>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</si>
  <si>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Del 1 de enero al 31 de Diciembre de 2017</t>
  </si>
  <si>
    <t>Balance Presupuestario - LDF</t>
  </si>
  <si>
    <t>Estimado/</t>
  </si>
  <si>
    <t>Recaudado/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</si>
  <si>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</si>
  <si>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</si>
  <si>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</si>
  <si>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</si>
  <si>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</si>
  <si>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</si>
  <si>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</si>
  <si>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</si>
  <si>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</si>
  <si>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</si>
  <si>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</si>
  <si>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</si>
  <si>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</si>
  <si>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</si>
  <si>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</si>
  <si>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</si>
  <si>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</si>
  <si>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</si>
  <si>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</si>
  <si>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</si>
  <si>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</si>
  <si>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</si>
  <si>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</si>
  <si>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</si>
  <si>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</si>
  <si>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</si>
  <si>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</si>
  <si>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</si>
  <si>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</si>
  <si>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</si>
  <si>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</si>
  <si>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</si>
  <si>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</si>
  <si>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Linares, Nuevo León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</si>
  <si>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</si>
  <si>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</si>
  <si>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</si>
  <si>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</si>
  <si>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</si>
  <si>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</si>
  <si>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</si>
  <si>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</si>
  <si>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</si>
  <si>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</si>
  <si>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</si>
  <si>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</si>
  <si>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</si>
  <si>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</si>
  <si>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</si>
  <si>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</si>
  <si>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r>
      <t xml:space="preserve">El apartado C. Remanentes del Ejercicio Anterior, corresponden a los </t>
    </r>
    <r>
      <rPr>
        <b/>
        <u/>
        <sz val="9"/>
        <color theme="1"/>
        <rFont val="Arial"/>
        <family val="2"/>
      </rPr>
      <t>saldos iniciales.</t>
    </r>
  </si>
  <si>
    <t>Municipio de la Ciudad de Monterrey, Nuevo León</t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</si>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</sst>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MX$&quot;* #,##0.00_-;\-&quot;MX$&quot;* #,##0.00_-;_-&quot;MX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12"/>
      <color theme="1"/>
      <name val="Calibri"/>
      <family val="2"/>
      <scheme val="minor"/>
    </font>
    <font>
      <u val="singleAccounting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2">
    <xf numFmtId="0" fontId="0" fillId="0" borderId="0" xfId="0"/>
    <xf numFmtId="43" fontId="0" fillId="0" borderId="0" xfId="1" applyFont="1"/>
    <xf numFmtId="0" fontId="7" fillId="2" borderId="1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8" xfId="1" applyFont="1" applyFill="1" applyBorder="1" applyAlignment="1">
      <alignment horizontal="center" vertical="center"/>
    </xf>
    <xf numFmtId="44" fontId="8" fillId="0" borderId="7" xfId="25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justify" vertical="center"/>
    </xf>
    <xf numFmtId="43" fontId="7" fillId="0" borderId="7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4" fontId="7" fillId="0" borderId="5" xfId="25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44" fontId="7" fillId="0" borderId="5" xfId="25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4" fontId="7" fillId="2" borderId="8" xfId="25" applyFont="1" applyFill="1" applyBorder="1" applyAlignment="1">
      <alignment horizontal="center" vertical="center" wrapText="1"/>
    </xf>
    <xf numFmtId="44" fontId="8" fillId="0" borderId="5" xfId="25" applyFont="1" applyFill="1" applyBorder="1" applyAlignment="1">
      <alignment horizontal="center" vertical="center" wrapText="1"/>
    </xf>
    <xf numFmtId="44" fontId="8" fillId="5" borderId="5" xfId="25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8" fontId="0" fillId="0" borderId="0" xfId="0" applyNumberFormat="1"/>
    <xf numFmtId="44" fontId="7" fillId="2" borderId="25" xfId="25" applyFont="1" applyFill="1" applyBorder="1" applyAlignment="1">
      <alignment horizontal="center" vertical="center" wrapText="1"/>
    </xf>
    <xf numFmtId="0" fontId="9" fillId="0" borderId="0" xfId="0" applyFont="1"/>
    <xf numFmtId="43" fontId="9" fillId="0" borderId="0" xfId="1" applyFont="1"/>
    <xf numFmtId="0" fontId="8" fillId="0" borderId="7" xfId="0" applyFont="1" applyBorder="1" applyAlignment="1">
      <alignment vertical="center" wrapText="1"/>
    </xf>
    <xf numFmtId="43" fontId="8" fillId="0" borderId="7" xfId="1" applyFont="1" applyFill="1" applyBorder="1" applyAlignment="1">
      <alignment vertical="center" wrapText="1"/>
    </xf>
    <xf numFmtId="43" fontId="7" fillId="0" borderId="7" xfId="1" applyFont="1" applyFill="1" applyBorder="1" applyAlignment="1">
      <alignment vertical="center" wrapText="1"/>
    </xf>
    <xf numFmtId="43" fontId="8" fillId="0" borderId="7" xfId="0" applyNumberFormat="1" applyFont="1" applyFill="1" applyBorder="1" applyAlignment="1">
      <alignment vertical="center" wrapText="1"/>
    </xf>
    <xf numFmtId="43" fontId="8" fillId="0" borderId="7" xfId="1" applyFont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43" fontId="7" fillId="4" borderId="1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3" fontId="7" fillId="0" borderId="7" xfId="1" applyFont="1" applyFill="1" applyBorder="1" applyAlignment="1"/>
    <xf numFmtId="43" fontId="8" fillId="6" borderId="7" xfId="1" applyFont="1" applyFill="1" applyBorder="1" applyAlignment="1">
      <alignment vertical="center"/>
    </xf>
    <xf numFmtId="43" fontId="8" fillId="6" borderId="7" xfId="1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43" fontId="8" fillId="9" borderId="7" xfId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0" fontId="8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8" fillId="9" borderId="7" xfId="0" applyFont="1" applyFill="1" applyBorder="1" applyAlignment="1">
      <alignment horizontal="left" vertical="center" indent="1"/>
    </xf>
    <xf numFmtId="0" fontId="8" fillId="9" borderId="7" xfId="0" applyFont="1" applyFill="1" applyBorder="1" applyAlignment="1">
      <alignment horizontal="left" vertical="center" wrapText="1" indent="1"/>
    </xf>
    <xf numFmtId="0" fontId="7" fillId="9" borderId="6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8" fillId="9" borderId="6" xfId="0" applyFont="1" applyFill="1" applyBorder="1" applyAlignment="1">
      <alignment vertical="center" wrapText="1"/>
    </xf>
    <xf numFmtId="0" fontId="8" fillId="9" borderId="7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vertical="center" wrapText="1"/>
    </xf>
    <xf numFmtId="43" fontId="7" fillId="9" borderId="7" xfId="1" applyFont="1" applyFill="1" applyBorder="1" applyAlignment="1">
      <alignment vertical="center" wrapText="1"/>
    </xf>
    <xf numFmtId="43" fontId="8" fillId="9" borderId="7" xfId="1" applyFont="1" applyFill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7" xfId="0" applyFont="1" applyFill="1" applyBorder="1" applyAlignment="1">
      <alignment horizontal="left" vertical="center" wrapText="1" indent="2"/>
    </xf>
    <xf numFmtId="43" fontId="8" fillId="9" borderId="7" xfId="0" applyNumberFormat="1" applyFont="1" applyFill="1" applyBorder="1" applyAlignment="1">
      <alignment vertical="center"/>
    </xf>
    <xf numFmtId="43" fontId="7" fillId="9" borderId="7" xfId="0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vertical="center"/>
    </xf>
    <xf numFmtId="0" fontId="8" fillId="9" borderId="11" xfId="0" applyFont="1" applyFill="1" applyBorder="1" applyAlignment="1">
      <alignment vertical="center"/>
    </xf>
    <xf numFmtId="43" fontId="8" fillId="9" borderId="11" xfId="1" applyFont="1" applyFill="1" applyBorder="1" applyAlignment="1">
      <alignment vertical="center"/>
    </xf>
    <xf numFmtId="43" fontId="8" fillId="6" borderId="7" xfId="0" applyNumberFormat="1" applyFont="1" applyFill="1" applyBorder="1" applyAlignment="1">
      <alignment vertical="center"/>
    </xf>
    <xf numFmtId="43" fontId="8" fillId="9" borderId="7" xfId="0" applyNumberFormat="1" applyFont="1" applyFill="1" applyBorder="1" applyAlignment="1">
      <alignment vertical="center" wrapText="1"/>
    </xf>
    <xf numFmtId="43" fontId="8" fillId="9" borderId="11" xfId="1" applyFont="1" applyFill="1" applyBorder="1" applyAlignment="1">
      <alignment vertical="center" wrapText="1"/>
    </xf>
    <xf numFmtId="43" fontId="14" fillId="9" borderId="7" xfId="0" applyNumberFormat="1" applyFont="1" applyFill="1" applyBorder="1" applyAlignment="1">
      <alignment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vertical="center"/>
    </xf>
    <xf numFmtId="0" fontId="12" fillId="8" borderId="24" xfId="0" applyFont="1" applyFill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0" fontId="12" fillId="8" borderId="11" xfId="0" applyFont="1" applyFill="1" applyBorder="1" applyAlignment="1">
      <alignment vertical="center"/>
    </xf>
    <xf numFmtId="43" fontId="12" fillId="8" borderId="5" xfId="1" applyFont="1" applyFill="1" applyBorder="1" applyAlignment="1">
      <alignment horizontal="center" vertical="center" wrapText="1"/>
    </xf>
    <xf numFmtId="43" fontId="12" fillId="8" borderId="8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vertical="center"/>
    </xf>
    <xf numFmtId="0" fontId="7" fillId="9" borderId="9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7" fillId="9" borderId="1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9" borderId="2" xfId="0" applyFont="1" applyFill="1" applyBorder="1" applyAlignment="1">
      <alignment vertical="center"/>
    </xf>
    <xf numFmtId="0" fontId="8" fillId="9" borderId="4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8" fillId="0" borderId="7" xfId="1" applyNumberFormat="1" applyFont="1" applyFill="1" applyBorder="1" applyAlignment="1">
      <alignment vertical="center" wrapText="1"/>
    </xf>
    <xf numFmtId="43" fontId="8" fillId="0" borderId="7" xfId="26" applyFont="1" applyFill="1" applyBorder="1" applyAlignment="1">
      <alignment vertical="center" wrapText="1"/>
    </xf>
    <xf numFmtId="43" fontId="8" fillId="0" borderId="7" xfId="1" applyFont="1" applyFill="1" applyBorder="1" applyAlignment="1"/>
    <xf numFmtId="0" fontId="8" fillId="0" borderId="7" xfId="0" applyFont="1" applyFill="1" applyBorder="1" applyAlignment="1"/>
    <xf numFmtId="43" fontId="8" fillId="0" borderId="7" xfId="0" applyNumberFormat="1" applyFont="1" applyFill="1" applyBorder="1" applyAlignment="1"/>
    <xf numFmtId="43" fontId="8" fillId="0" borderId="7" xfId="1" applyFont="1" applyFill="1" applyBorder="1" applyAlignment="1">
      <alignment wrapText="1"/>
    </xf>
    <xf numFmtId="43" fontId="8" fillId="0" borderId="7" xfId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43" fontId="7" fillId="0" borderId="8" xfId="1" applyFont="1" applyFill="1" applyBorder="1" applyAlignment="1">
      <alignment vertical="center"/>
    </xf>
    <xf numFmtId="43" fontId="8" fillId="0" borderId="7" xfId="0" applyNumberFormat="1" applyFont="1" applyFill="1" applyBorder="1" applyAlignment="1">
      <alignment vertical="center"/>
    </xf>
    <xf numFmtId="43" fontId="7" fillId="0" borderId="7" xfId="0" applyNumberFormat="1" applyFont="1" applyFill="1" applyBorder="1" applyAlignment="1">
      <alignment vertical="center"/>
    </xf>
    <xf numFmtId="43" fontId="7" fillId="0" borderId="5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</cellXfs>
  <cellStyles count="34">
    <cellStyle name="Millares" xfId="1" builtinId="3"/>
    <cellStyle name="Millares 2" xfId="2"/>
    <cellStyle name="Millares 2 2" xfId="20"/>
    <cellStyle name="Millares 2 2 2" xfId="31"/>
    <cellStyle name="Millares 2 3" xfId="27"/>
    <cellStyle name="Millares 3" xfId="3"/>
    <cellStyle name="Millares 3 2" xfId="28"/>
    <cellStyle name="Millares 4" xfId="19"/>
    <cellStyle name="Millares 4 2" xfId="30"/>
    <cellStyle name="Millares 5" xfId="26"/>
    <cellStyle name="Moneda" xfId="25" builtinId="4"/>
    <cellStyle name="Moneda 2" xfId="32"/>
    <cellStyle name="Moneda 5" xfId="33"/>
    <cellStyle name="Normal" xfId="0" builtinId="0"/>
    <cellStyle name="Normal 10" xfId="4"/>
    <cellStyle name="Normal 11" xfId="5"/>
    <cellStyle name="Normal 12" xfId="6"/>
    <cellStyle name="Normal 13" xfId="18"/>
    <cellStyle name="Normal 13 2" xfId="29"/>
    <cellStyle name="Normal 14" xfId="24"/>
    <cellStyle name="Normal 2" xfId="7"/>
    <cellStyle name="Normal 2 2" xfId="8"/>
    <cellStyle name="Normal 2 3" xfId="21"/>
    <cellStyle name="Normal 3" xfId="9"/>
    <cellStyle name="Normal 3 2" xfId="10"/>
    <cellStyle name="Normal 3 2 2" xfId="11"/>
    <cellStyle name="Normal 3 3" xfId="22"/>
    <cellStyle name="Normal 4" xfId="12"/>
    <cellStyle name="Normal 5" xfId="13"/>
    <cellStyle name="Normal 5 2" xfId="2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colors>
    <mruColors>
      <color rgb="FF70FC7D"/>
      <color rgb="FFFD9DE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F86"/>
  <sheetViews>
    <sheetView showGridLines="0" tabSelected="1" zoomScale="106" zoomScaleNormal="106" zoomScalePageLayoutView="130" workbookViewId="0">
      <selection activeCell="F13" sqref="F13"/>
    </sheetView>
  </sheetViews>
  <sheetFormatPr baseColWidth="10" defaultColWidth="11.42578125" defaultRowHeight="15" x14ac:dyDescent="0.25"/>
  <cols>
    <col min="2" max="2" width="2.85546875" style="25" customWidth="1"/>
    <col min="3" max="3" width="85.28515625" style="25" bestFit="1" customWidth="1"/>
    <col min="4" max="4" width="20" style="25" customWidth="1"/>
    <col min="5" max="5" width="18" style="26" customWidth="1"/>
    <col min="6" max="6" width="15.85546875" style="25" bestFit="1" customWidth="1"/>
    <col min="7" max="7" width="5" customWidth="1"/>
    <col min="8" max="8" width="10.5703125" customWidth="1"/>
    <col min="9" max="9" width="92" bestFit="1" customWidth="1"/>
    <col min="10" max="10" width="37.85546875" bestFit="1" customWidth="1"/>
    <col min="11" max="11" width="14.140625" bestFit="1" customWidth="1"/>
    <col min="12" max="13" width="17.5703125" customWidth="1"/>
    <col min="14" max="14" width="17" customWidth="1"/>
    <col min="15" max="15" width="17.7109375" customWidth="1"/>
    <col min="16" max="16" width="17.42578125" customWidth="1"/>
    <col min="17" max="17" width="20.5703125" bestFit="1" customWidth="1"/>
    <col min="18" max="19" width="12.85546875" bestFit="1" customWidth="1"/>
  </cols>
  <sheetData>
    <row r="1" spans="2:6" ht="12" customHeight="1" x14ac:dyDescent="0.25">
      <c r="B1" s="68" t="s">
        <v>67</v>
      </c>
      <c r="C1" s="69"/>
      <c r="D1" s="69"/>
      <c r="E1" s="69"/>
      <c r="F1" s="70"/>
    </row>
    <row r="2" spans="2:6" x14ac:dyDescent="0.25">
      <c r="B2" s="71" t="s">
        <v>13</v>
      </c>
      <c r="C2" s="72"/>
      <c r="D2" s="72"/>
      <c r="E2" s="72"/>
      <c r="F2" s="73"/>
    </row>
    <row r="3" spans="2:6" x14ac:dyDescent="0.25">
      <c r="B3" s="71" t="s">
        <v>68</v>
      </c>
      <c r="C3" s="72"/>
      <c r="D3" s="72"/>
      <c r="E3" s="72"/>
      <c r="F3" s="73"/>
    </row>
    <row r="4" spans="2:6" x14ac:dyDescent="0.25">
      <c r="B4" s="74" t="s">
        <v>0</v>
      </c>
      <c r="C4" s="75"/>
      <c r="D4" s="75"/>
      <c r="E4" s="75"/>
      <c r="F4" s="76"/>
    </row>
    <row r="5" spans="2:6" x14ac:dyDescent="0.25">
      <c r="B5" s="77" t="s">
        <v>1</v>
      </c>
      <c r="C5" s="78"/>
      <c r="D5" s="39" t="s">
        <v>14</v>
      </c>
      <c r="E5" s="81" t="s">
        <v>3</v>
      </c>
      <c r="F5" s="39" t="s">
        <v>15</v>
      </c>
    </row>
    <row r="6" spans="2:6" ht="15.75" thickBot="1" x14ac:dyDescent="0.3">
      <c r="B6" s="79"/>
      <c r="C6" s="80"/>
      <c r="D6" s="40" t="s">
        <v>2</v>
      </c>
      <c r="E6" s="82"/>
      <c r="F6" s="40" t="s">
        <v>4</v>
      </c>
    </row>
    <row r="7" spans="2:6" x14ac:dyDescent="0.25">
      <c r="B7" s="50"/>
      <c r="C7" s="51"/>
      <c r="D7" s="55"/>
      <c r="E7" s="55"/>
      <c r="F7" s="51"/>
    </row>
    <row r="8" spans="2:6" x14ac:dyDescent="0.25">
      <c r="B8" s="50"/>
      <c r="C8" s="53" t="s">
        <v>16</v>
      </c>
      <c r="D8" s="29">
        <v>9349366472.1399994</v>
      </c>
      <c r="E8" s="29">
        <v>5791060027.5400009</v>
      </c>
      <c r="F8" s="29">
        <v>5791060027.1400013</v>
      </c>
    </row>
    <row r="9" spans="2:6" x14ac:dyDescent="0.25">
      <c r="B9" s="50"/>
      <c r="C9" s="58" t="s">
        <v>17</v>
      </c>
      <c r="D9" s="118">
        <v>8030957191.6099997</v>
      </c>
      <c r="E9" s="28">
        <v>5101409815.2600002</v>
      </c>
      <c r="F9" s="28">
        <v>5101409814.8600006</v>
      </c>
    </row>
    <row r="10" spans="2:6" x14ac:dyDescent="0.25">
      <c r="B10" s="50"/>
      <c r="C10" s="58" t="s">
        <v>18</v>
      </c>
      <c r="D10" s="118">
        <v>1365619042.4200001</v>
      </c>
      <c r="E10" s="28">
        <v>712340892.88999999</v>
      </c>
      <c r="F10" s="28">
        <v>712340892.88999999</v>
      </c>
    </row>
    <row r="11" spans="2:6" x14ac:dyDescent="0.25">
      <c r="B11" s="50"/>
      <c r="C11" s="58" t="s">
        <v>19</v>
      </c>
      <c r="D11" s="28">
        <v>-47209761.890000001</v>
      </c>
      <c r="E11" s="28">
        <v>-22690680.609999999</v>
      </c>
      <c r="F11" s="28">
        <v>-22690680.609999999</v>
      </c>
    </row>
    <row r="12" spans="2:6" x14ac:dyDescent="0.25">
      <c r="B12" s="50"/>
      <c r="C12" s="51"/>
      <c r="D12" s="28"/>
      <c r="E12" s="28"/>
      <c r="F12" s="30"/>
    </row>
    <row r="13" spans="2:6" x14ac:dyDescent="0.25">
      <c r="B13" s="52"/>
      <c r="C13" s="53" t="s">
        <v>65</v>
      </c>
      <c r="D13" s="29">
        <v>9349366472.1399994</v>
      </c>
      <c r="E13" s="29">
        <v>4488590623.6800003</v>
      </c>
      <c r="F13" s="29">
        <v>4115247833.6199999</v>
      </c>
    </row>
    <row r="14" spans="2:6" ht="12" customHeight="1" x14ac:dyDescent="0.25">
      <c r="B14" s="50"/>
      <c r="C14" s="58" t="s">
        <v>20</v>
      </c>
      <c r="D14" s="118">
        <v>7380466597.0900002</v>
      </c>
      <c r="E14" s="28">
        <v>3792844786.8900003</v>
      </c>
      <c r="F14" s="28">
        <v>3452873222.5500002</v>
      </c>
    </row>
    <row r="15" spans="2:6" ht="12" customHeight="1" x14ac:dyDescent="0.25">
      <c r="B15" s="50"/>
      <c r="C15" s="58" t="s">
        <v>21</v>
      </c>
      <c r="D15" s="118">
        <v>1968899875.0499995</v>
      </c>
      <c r="E15" s="28">
        <v>695745836.78999984</v>
      </c>
      <c r="F15" s="28">
        <v>662374611.06999993</v>
      </c>
    </row>
    <row r="16" spans="2:6" x14ac:dyDescent="0.25">
      <c r="B16" s="50"/>
      <c r="C16" s="51"/>
      <c r="D16" s="55"/>
      <c r="E16" s="55"/>
      <c r="F16" s="65"/>
    </row>
    <row r="17" spans="2:6" x14ac:dyDescent="0.25">
      <c r="B17" s="50"/>
      <c r="C17" s="53" t="s">
        <v>22</v>
      </c>
      <c r="D17" s="38">
        <v>0</v>
      </c>
      <c r="E17" s="29">
        <v>889103867.64000022</v>
      </c>
      <c r="F17" s="29">
        <v>889103867.64000022</v>
      </c>
    </row>
    <row r="18" spans="2:6" ht="12" customHeight="1" x14ac:dyDescent="0.25">
      <c r="B18" s="50"/>
      <c r="C18" s="58" t="s">
        <v>23</v>
      </c>
      <c r="D18" s="38">
        <v>0</v>
      </c>
      <c r="E18" s="119">
        <v>596277806.73000026</v>
      </c>
      <c r="F18" s="30">
        <v>596277806.73000026</v>
      </c>
    </row>
    <row r="19" spans="2:6" ht="12" customHeight="1" x14ac:dyDescent="0.25">
      <c r="B19" s="50"/>
      <c r="C19" s="58" t="s">
        <v>24</v>
      </c>
      <c r="D19" s="38">
        <v>0</v>
      </c>
      <c r="E19" s="119">
        <v>292826060.90999997</v>
      </c>
      <c r="F19" s="30">
        <v>292826060.90999997</v>
      </c>
    </row>
    <row r="20" spans="2:6" x14ac:dyDescent="0.25">
      <c r="B20" s="50"/>
      <c r="C20" s="51"/>
      <c r="D20" s="55"/>
      <c r="E20" s="28"/>
      <c r="F20" s="30"/>
    </row>
    <row r="21" spans="2:6" x14ac:dyDescent="0.25">
      <c r="B21" s="50"/>
      <c r="C21" s="53" t="s">
        <v>25</v>
      </c>
      <c r="D21" s="54">
        <v>0</v>
      </c>
      <c r="E21" s="54">
        <v>2191573271.500001</v>
      </c>
      <c r="F21" s="54">
        <v>2564916061.1600018</v>
      </c>
    </row>
    <row r="22" spans="2:6" x14ac:dyDescent="0.25">
      <c r="B22" s="50"/>
      <c r="C22" s="53" t="s">
        <v>26</v>
      </c>
      <c r="D22" s="54">
        <v>47209761.890000001</v>
      </c>
      <c r="E22" s="54">
        <v>2214263952.1100011</v>
      </c>
      <c r="F22" s="54">
        <v>2587606741.7700019</v>
      </c>
    </row>
    <row r="23" spans="2:6" ht="24" x14ac:dyDescent="0.25">
      <c r="B23" s="50"/>
      <c r="C23" s="53" t="s">
        <v>27</v>
      </c>
      <c r="D23" s="54">
        <v>47209761.890000001</v>
      </c>
      <c r="E23" s="54">
        <v>1325160084.4700007</v>
      </c>
      <c r="F23" s="54">
        <v>1698502874.1300015</v>
      </c>
    </row>
    <row r="24" spans="2:6" ht="15.75" thickBot="1" x14ac:dyDescent="0.3">
      <c r="B24" s="56"/>
      <c r="C24" s="57"/>
      <c r="D24" s="57"/>
      <c r="E24" s="66"/>
      <c r="F24" s="57"/>
    </row>
    <row r="25" spans="2:6" ht="15.75" thickBot="1" x14ac:dyDescent="0.3">
      <c r="B25" s="83" t="s">
        <v>5</v>
      </c>
      <c r="C25" s="84"/>
      <c r="D25" s="32" t="s">
        <v>28</v>
      </c>
      <c r="E25" s="33" t="s">
        <v>3</v>
      </c>
      <c r="F25" s="32" t="s">
        <v>6</v>
      </c>
    </row>
    <row r="26" spans="2:6" x14ac:dyDescent="0.25">
      <c r="B26" s="50"/>
      <c r="C26" s="51"/>
      <c r="D26" s="51"/>
      <c r="E26" s="31"/>
      <c r="F26" s="27"/>
    </row>
    <row r="27" spans="2:6" x14ac:dyDescent="0.25">
      <c r="B27" s="52"/>
      <c r="C27" s="53" t="s">
        <v>29</v>
      </c>
      <c r="D27" s="29">
        <v>192061581.5</v>
      </c>
      <c r="E27" s="29">
        <v>79019602.129999995</v>
      </c>
      <c r="F27" s="29">
        <v>79019602.129999995</v>
      </c>
    </row>
    <row r="28" spans="2:6" ht="12" customHeight="1" x14ac:dyDescent="0.25">
      <c r="B28" s="50"/>
      <c r="C28" s="47" t="s">
        <v>30</v>
      </c>
      <c r="D28" s="28">
        <v>0</v>
      </c>
      <c r="E28" s="28">
        <v>38759978.159999996</v>
      </c>
      <c r="F28" s="28">
        <v>38759978.159999996</v>
      </c>
    </row>
    <row r="29" spans="2:6" ht="12" customHeight="1" x14ac:dyDescent="0.25">
      <c r="B29" s="50"/>
      <c r="C29" s="47" t="s">
        <v>31</v>
      </c>
      <c r="D29" s="28">
        <v>192061581.5</v>
      </c>
      <c r="E29" s="28">
        <v>40259623.969999999</v>
      </c>
      <c r="F29" s="28">
        <v>40259623.969999999</v>
      </c>
    </row>
    <row r="30" spans="2:6" x14ac:dyDescent="0.25">
      <c r="B30" s="50"/>
      <c r="C30" s="51"/>
      <c r="D30" s="55"/>
      <c r="E30" s="55"/>
      <c r="F30" s="51"/>
    </row>
    <row r="31" spans="2:6" x14ac:dyDescent="0.25">
      <c r="B31" s="52"/>
      <c r="C31" s="53" t="s">
        <v>32</v>
      </c>
      <c r="D31" s="29">
        <v>239271343.38999999</v>
      </c>
      <c r="E31" s="54">
        <v>1404179686.6000009</v>
      </c>
      <c r="F31" s="54">
        <v>1777522476.2600017</v>
      </c>
    </row>
    <row r="32" spans="2:6" ht="15.75" thickBot="1" x14ac:dyDescent="0.3">
      <c r="B32" s="56"/>
      <c r="C32" s="57"/>
      <c r="D32" s="57"/>
      <c r="E32" s="66"/>
      <c r="F32" s="57"/>
    </row>
    <row r="33" spans="2:6" x14ac:dyDescent="0.25">
      <c r="B33" s="85" t="s">
        <v>5</v>
      </c>
      <c r="C33" s="86"/>
      <c r="D33" s="89" t="s">
        <v>33</v>
      </c>
      <c r="E33" s="91" t="s">
        <v>3</v>
      </c>
      <c r="F33" s="34" t="s">
        <v>15</v>
      </c>
    </row>
    <row r="34" spans="2:6" ht="15.75" thickBot="1" x14ac:dyDescent="0.3">
      <c r="B34" s="87"/>
      <c r="C34" s="88"/>
      <c r="D34" s="90"/>
      <c r="E34" s="92"/>
      <c r="F34" s="35" t="s">
        <v>6</v>
      </c>
    </row>
    <row r="35" spans="2:6" x14ac:dyDescent="0.25">
      <c r="B35" s="42"/>
      <c r="C35" s="43"/>
      <c r="D35" s="120"/>
      <c r="E35" s="120"/>
      <c r="F35" s="121"/>
    </row>
    <row r="36" spans="2:6" x14ac:dyDescent="0.25">
      <c r="B36" s="44"/>
      <c r="C36" s="45" t="s">
        <v>34</v>
      </c>
      <c r="D36" s="36">
        <v>0</v>
      </c>
      <c r="E36" s="36">
        <v>0</v>
      </c>
      <c r="F36" s="36">
        <v>0</v>
      </c>
    </row>
    <row r="37" spans="2:6" x14ac:dyDescent="0.25">
      <c r="B37" s="42"/>
      <c r="C37" s="46" t="s">
        <v>35</v>
      </c>
      <c r="D37" s="120">
        <v>0</v>
      </c>
      <c r="E37" s="120">
        <v>0</v>
      </c>
      <c r="F37" s="120">
        <v>0</v>
      </c>
    </row>
    <row r="38" spans="2:6" x14ac:dyDescent="0.25">
      <c r="B38" s="42"/>
      <c r="C38" s="46" t="s">
        <v>36</v>
      </c>
      <c r="D38" s="120">
        <v>0</v>
      </c>
      <c r="E38" s="120">
        <v>0</v>
      </c>
      <c r="F38" s="122">
        <v>0</v>
      </c>
    </row>
    <row r="39" spans="2:6" x14ac:dyDescent="0.25">
      <c r="B39" s="44"/>
      <c r="C39" s="45" t="s">
        <v>37</v>
      </c>
      <c r="D39" s="36">
        <v>47209761.890000001</v>
      </c>
      <c r="E39" s="36">
        <v>22690680.609999999</v>
      </c>
      <c r="F39" s="36">
        <v>22690680.609999999</v>
      </c>
    </row>
    <row r="40" spans="2:6" x14ac:dyDescent="0.25">
      <c r="B40" s="42"/>
      <c r="C40" s="47" t="s">
        <v>38</v>
      </c>
      <c r="D40" s="123">
        <v>0</v>
      </c>
      <c r="E40" s="123">
        <v>11565121.25</v>
      </c>
      <c r="F40" s="123">
        <v>11565121.25</v>
      </c>
    </row>
    <row r="41" spans="2:6" x14ac:dyDescent="0.25">
      <c r="B41" s="42"/>
      <c r="C41" s="47" t="s">
        <v>39</v>
      </c>
      <c r="D41" s="123">
        <v>47209761.890000001</v>
      </c>
      <c r="E41" s="123">
        <v>11125559.360000001</v>
      </c>
      <c r="F41" s="123">
        <v>11125559.360000001</v>
      </c>
    </row>
    <row r="42" spans="2:6" x14ac:dyDescent="0.25">
      <c r="B42" s="42"/>
      <c r="C42" s="43"/>
      <c r="D42" s="124"/>
      <c r="E42" s="124"/>
      <c r="F42" s="125"/>
    </row>
    <row r="43" spans="2:6" x14ac:dyDescent="0.25">
      <c r="B43" s="93"/>
      <c r="C43" s="95" t="s">
        <v>40</v>
      </c>
      <c r="D43" s="126">
        <v>-47209761.890000001</v>
      </c>
      <c r="E43" s="126">
        <v>-22690680.609999999</v>
      </c>
      <c r="F43" s="126">
        <v>-22690680.609999999</v>
      </c>
    </row>
    <row r="44" spans="2:6" ht="15.75" thickBot="1" x14ac:dyDescent="0.3">
      <c r="B44" s="94"/>
      <c r="C44" s="96"/>
      <c r="D44" s="127"/>
      <c r="E44" s="127"/>
      <c r="F44" s="127"/>
    </row>
    <row r="45" spans="2:6" x14ac:dyDescent="0.25">
      <c r="B45" s="85" t="s">
        <v>5</v>
      </c>
      <c r="C45" s="86"/>
      <c r="D45" s="34" t="s">
        <v>14</v>
      </c>
      <c r="E45" s="91" t="s">
        <v>3</v>
      </c>
      <c r="F45" s="34" t="s">
        <v>15</v>
      </c>
    </row>
    <row r="46" spans="2:6" ht="15.75" thickBot="1" x14ac:dyDescent="0.3">
      <c r="B46" s="87"/>
      <c r="C46" s="88"/>
      <c r="D46" s="35" t="s">
        <v>28</v>
      </c>
      <c r="E46" s="92"/>
      <c r="F46" s="35" t="s">
        <v>6</v>
      </c>
    </row>
    <row r="47" spans="2:6" x14ac:dyDescent="0.25">
      <c r="B47" s="98"/>
      <c r="C47" s="99"/>
      <c r="D47" s="125"/>
      <c r="E47" s="124"/>
      <c r="F47" s="125"/>
    </row>
    <row r="48" spans="2:6" x14ac:dyDescent="0.25">
      <c r="B48" s="42"/>
      <c r="C48" s="43" t="s">
        <v>41</v>
      </c>
      <c r="D48" s="128">
        <v>8030957191.6099997</v>
      </c>
      <c r="E48" s="128">
        <v>5101409815.2600002</v>
      </c>
      <c r="F48" s="128">
        <v>5101409814.8600006</v>
      </c>
    </row>
    <row r="49" spans="2:6" x14ac:dyDescent="0.25">
      <c r="B49" s="42"/>
      <c r="C49" s="43" t="s">
        <v>42</v>
      </c>
      <c r="D49" s="128">
        <v>0</v>
      </c>
      <c r="E49" s="128">
        <v>-11565121.25</v>
      </c>
      <c r="F49" s="128">
        <v>-11565121.25</v>
      </c>
    </row>
    <row r="50" spans="2:6" x14ac:dyDescent="0.25">
      <c r="B50" s="42"/>
      <c r="C50" s="46" t="s">
        <v>35</v>
      </c>
      <c r="D50" s="128">
        <v>0</v>
      </c>
      <c r="E50" s="128">
        <v>0</v>
      </c>
      <c r="F50" s="128">
        <v>0</v>
      </c>
    </row>
    <row r="51" spans="2:6" x14ac:dyDescent="0.25">
      <c r="B51" s="42"/>
      <c r="C51" s="46" t="s">
        <v>38</v>
      </c>
      <c r="D51" s="128">
        <v>0</v>
      </c>
      <c r="E51" s="128">
        <v>11565121.25</v>
      </c>
      <c r="F51" s="128">
        <v>11565121.25</v>
      </c>
    </row>
    <row r="52" spans="2:6" x14ac:dyDescent="0.25">
      <c r="B52" s="42"/>
      <c r="C52" s="43"/>
      <c r="D52" s="128"/>
      <c r="E52" s="124"/>
      <c r="F52" s="128"/>
    </row>
    <row r="53" spans="2:6" x14ac:dyDescent="0.25">
      <c r="B53" s="42"/>
      <c r="C53" s="43" t="s">
        <v>20</v>
      </c>
      <c r="D53" s="128">
        <v>7380466597.0900002</v>
      </c>
      <c r="E53" s="128">
        <v>3792844786.8900003</v>
      </c>
      <c r="F53" s="128">
        <v>3452873222.5500002</v>
      </c>
    </row>
    <row r="54" spans="2:6" x14ac:dyDescent="0.25">
      <c r="B54" s="42"/>
      <c r="C54" s="43"/>
      <c r="D54" s="124"/>
      <c r="E54" s="124"/>
      <c r="F54" s="125"/>
    </row>
    <row r="55" spans="2:6" x14ac:dyDescent="0.25">
      <c r="B55" s="42"/>
      <c r="C55" s="43" t="s">
        <v>23</v>
      </c>
      <c r="D55" s="64">
        <v>0</v>
      </c>
      <c r="E55" s="59">
        <v>596277806.73000026</v>
      </c>
      <c r="F55" s="59">
        <v>596277806.73000026</v>
      </c>
    </row>
    <row r="56" spans="2:6" x14ac:dyDescent="0.25">
      <c r="B56" s="42"/>
      <c r="C56" s="43"/>
      <c r="D56" s="43"/>
      <c r="E56" s="41"/>
      <c r="F56" s="43"/>
    </row>
    <row r="57" spans="2:6" x14ac:dyDescent="0.25">
      <c r="B57" s="44"/>
      <c r="C57" s="45" t="s">
        <v>43</v>
      </c>
      <c r="D57" s="60">
        <v>650490594.5199995</v>
      </c>
      <c r="E57" s="60">
        <v>1893277713.8500001</v>
      </c>
      <c r="F57" s="60">
        <v>2233249277.7900009</v>
      </c>
    </row>
    <row r="58" spans="2:6" x14ac:dyDescent="0.25">
      <c r="B58" s="44"/>
      <c r="C58" s="45" t="s">
        <v>44</v>
      </c>
      <c r="D58" s="60">
        <v>650490594.5199995</v>
      </c>
      <c r="E58" s="60">
        <v>1904842835.1000001</v>
      </c>
      <c r="F58" s="60">
        <v>2244814399.0400009</v>
      </c>
    </row>
    <row r="59" spans="2:6" ht="15.75" thickBot="1" x14ac:dyDescent="0.3">
      <c r="B59" s="61"/>
      <c r="C59" s="62"/>
      <c r="D59" s="62"/>
      <c r="E59" s="63"/>
      <c r="F59" s="62"/>
    </row>
    <row r="60" spans="2:6" x14ac:dyDescent="0.25">
      <c r="B60" s="85" t="s">
        <v>5</v>
      </c>
      <c r="C60" s="86"/>
      <c r="D60" s="100" t="s">
        <v>33</v>
      </c>
      <c r="E60" s="91" t="s">
        <v>3</v>
      </c>
      <c r="F60" s="34" t="s">
        <v>15</v>
      </c>
    </row>
    <row r="61" spans="2:6" ht="15.75" thickBot="1" x14ac:dyDescent="0.3">
      <c r="B61" s="87"/>
      <c r="C61" s="88"/>
      <c r="D61" s="101"/>
      <c r="E61" s="92"/>
      <c r="F61" s="35" t="s">
        <v>6</v>
      </c>
    </row>
    <row r="62" spans="2:6" x14ac:dyDescent="0.25">
      <c r="B62" s="98"/>
      <c r="C62" s="99"/>
      <c r="D62" s="43"/>
      <c r="E62" s="41"/>
      <c r="F62" s="43"/>
    </row>
    <row r="63" spans="2:6" x14ac:dyDescent="0.25">
      <c r="B63" s="42"/>
      <c r="C63" s="43" t="s">
        <v>18</v>
      </c>
      <c r="D63" s="128">
        <v>1365619042.4200001</v>
      </c>
      <c r="E63" s="128">
        <v>712340892.88999999</v>
      </c>
      <c r="F63" s="128">
        <v>712340892.88999999</v>
      </c>
    </row>
    <row r="64" spans="2:6" x14ac:dyDescent="0.25">
      <c r="B64" s="42"/>
      <c r="C64" s="43" t="s">
        <v>45</v>
      </c>
      <c r="D64" s="128">
        <v>-47209761.890000001</v>
      </c>
      <c r="E64" s="128">
        <v>-11125559.360000001</v>
      </c>
      <c r="F64" s="128">
        <v>-11125559.360000001</v>
      </c>
    </row>
    <row r="65" spans="2:6" x14ac:dyDescent="0.25">
      <c r="B65" s="42"/>
      <c r="C65" s="46" t="s">
        <v>36</v>
      </c>
      <c r="D65" s="128">
        <v>0</v>
      </c>
      <c r="E65" s="128">
        <v>0</v>
      </c>
      <c r="F65" s="128">
        <v>0</v>
      </c>
    </row>
    <row r="66" spans="2:6" x14ac:dyDescent="0.25">
      <c r="B66" s="42"/>
      <c r="C66" s="46" t="s">
        <v>39</v>
      </c>
      <c r="D66" s="128">
        <v>47209761.890000001</v>
      </c>
      <c r="E66" s="128">
        <v>11125559.360000001</v>
      </c>
      <c r="F66" s="128">
        <v>11125559.360000001</v>
      </c>
    </row>
    <row r="67" spans="2:6" x14ac:dyDescent="0.25">
      <c r="B67" s="42"/>
      <c r="C67" s="43"/>
      <c r="D67" s="125"/>
      <c r="E67" s="125"/>
      <c r="F67" s="125"/>
    </row>
    <row r="68" spans="2:6" x14ac:dyDescent="0.25">
      <c r="B68" s="42"/>
      <c r="C68" s="43" t="s">
        <v>46</v>
      </c>
      <c r="D68" s="128">
        <v>1968899875.0499995</v>
      </c>
      <c r="E68" s="128">
        <v>695745836.78999984</v>
      </c>
      <c r="F68" s="128">
        <v>662374611.06999993</v>
      </c>
    </row>
    <row r="69" spans="2:6" x14ac:dyDescent="0.25">
      <c r="B69" s="42"/>
      <c r="C69" s="43"/>
      <c r="D69" s="43"/>
      <c r="E69" s="43"/>
      <c r="F69" s="43"/>
    </row>
    <row r="70" spans="2:6" x14ac:dyDescent="0.25">
      <c r="B70" s="42"/>
      <c r="C70" s="43" t="s">
        <v>24</v>
      </c>
      <c r="D70" s="37">
        <v>0</v>
      </c>
      <c r="E70" s="67">
        <v>292826060.90999997</v>
      </c>
      <c r="F70" s="59">
        <v>292826060.90999997</v>
      </c>
    </row>
    <row r="71" spans="2:6" x14ac:dyDescent="0.25">
      <c r="B71" s="42"/>
      <c r="C71" s="43"/>
      <c r="D71" s="43"/>
      <c r="E71" s="43"/>
      <c r="F71" s="43"/>
    </row>
    <row r="72" spans="2:6" x14ac:dyDescent="0.25">
      <c r="B72" s="48"/>
      <c r="C72" s="49" t="s">
        <v>47</v>
      </c>
      <c r="D72" s="129">
        <v>-650490594.5199995</v>
      </c>
      <c r="E72" s="129">
        <v>298295557.6500001</v>
      </c>
      <c r="F72" s="129">
        <v>331666783.37</v>
      </c>
    </row>
    <row r="73" spans="2:6" x14ac:dyDescent="0.25">
      <c r="B73" s="93"/>
      <c r="C73" s="95" t="s">
        <v>48</v>
      </c>
      <c r="D73" s="130">
        <v>-603280832.62999952</v>
      </c>
      <c r="E73" s="130">
        <v>309421117.01000011</v>
      </c>
      <c r="F73" s="130">
        <v>342792342.73000002</v>
      </c>
    </row>
    <row r="74" spans="2:6" ht="15.75" thickBot="1" x14ac:dyDescent="0.3">
      <c r="B74" s="94"/>
      <c r="C74" s="96"/>
      <c r="D74" s="131"/>
      <c r="E74" s="131"/>
      <c r="F74" s="131"/>
    </row>
    <row r="75" spans="2:6" x14ac:dyDescent="0.25">
      <c r="C75" s="97" t="s">
        <v>66</v>
      </c>
      <c r="D75" s="97"/>
      <c r="E75" s="97"/>
      <c r="F75" s="97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</sheetData>
  <mergeCells count="28">
    <mergeCell ref="C75:F75"/>
    <mergeCell ref="F73:F74"/>
    <mergeCell ref="F43:F44"/>
    <mergeCell ref="B45:C46"/>
    <mergeCell ref="E45:E46"/>
    <mergeCell ref="B47:C47"/>
    <mergeCell ref="B60:C61"/>
    <mergeCell ref="D60:D61"/>
    <mergeCell ref="E60:E61"/>
    <mergeCell ref="B62:C62"/>
    <mergeCell ref="B73:B74"/>
    <mergeCell ref="C73:C74"/>
    <mergeCell ref="D73:D74"/>
    <mergeCell ref="E73:E74"/>
    <mergeCell ref="B25:C25"/>
    <mergeCell ref="B33:C34"/>
    <mergeCell ref="D33:D34"/>
    <mergeCell ref="E33:E34"/>
    <mergeCell ref="B43:B44"/>
    <mergeCell ref="C43:C44"/>
    <mergeCell ref="D43:D44"/>
    <mergeCell ref="E43:E44"/>
    <mergeCell ref="B1:F1"/>
    <mergeCell ref="B2:F2"/>
    <mergeCell ref="B3:F3"/>
    <mergeCell ref="B4:F4"/>
    <mergeCell ref="B5:C6"/>
    <mergeCell ref="E5:E6"/>
  </mergeCells>
  <pageMargins left="0" right="0" top="0" bottom="0" header="0" footer="0"/>
  <pageSetup scale="47" orientation="portrait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7"/>
  <sheetViews>
    <sheetView zoomScale="80" zoomScaleNormal="80" zoomScalePageLayoutView="80" workbookViewId="0">
      <selection activeCell="C41" sqref="C41"/>
    </sheetView>
  </sheetViews>
  <sheetFormatPr baseColWidth="10" defaultRowHeight="15" x14ac:dyDescent="0.25"/>
  <cols>
    <col min="1" max="1" width="61.85546875" customWidth="1"/>
    <col min="2" max="2" width="18.140625" bestFit="1" customWidth="1"/>
    <col min="3" max="7" width="20.7109375" customWidth="1"/>
  </cols>
  <sheetData>
    <row r="1" spans="1:7" x14ac:dyDescent="0.25">
      <c r="A1" s="109" t="s">
        <v>49</v>
      </c>
      <c r="B1" s="110"/>
      <c r="C1" s="110"/>
      <c r="D1" s="110"/>
      <c r="E1" s="110"/>
      <c r="F1" s="110"/>
      <c r="G1" s="111"/>
    </row>
    <row r="2" spans="1:7" x14ac:dyDescent="0.25">
      <c r="A2" s="112" t="s">
        <v>7</v>
      </c>
      <c r="B2" s="113"/>
      <c r="C2" s="113"/>
      <c r="D2" s="113"/>
      <c r="E2" s="113"/>
      <c r="F2" s="113"/>
      <c r="G2" s="114"/>
    </row>
    <row r="3" spans="1:7" x14ac:dyDescent="0.25">
      <c r="A3" s="112" t="s">
        <v>50</v>
      </c>
      <c r="B3" s="113"/>
      <c r="C3" s="113"/>
      <c r="D3" s="113"/>
      <c r="E3" s="113"/>
      <c r="F3" s="113"/>
      <c r="G3" s="114"/>
    </row>
    <row r="4" spans="1:7" x14ac:dyDescent="0.25">
      <c r="A4" s="112" t="s">
        <v>12</v>
      </c>
      <c r="B4" s="113"/>
      <c r="C4" s="113"/>
      <c r="D4" s="113"/>
      <c r="E4" s="113"/>
      <c r="F4" s="113"/>
      <c r="G4" s="114"/>
    </row>
    <row r="5" spans="1:7" ht="15.75" thickBot="1" x14ac:dyDescent="0.3">
      <c r="A5" s="115" t="s">
        <v>0</v>
      </c>
      <c r="B5" s="116"/>
      <c r="C5" s="116"/>
      <c r="D5" s="116"/>
      <c r="E5" s="116"/>
      <c r="F5" s="116"/>
      <c r="G5" s="117"/>
    </row>
    <row r="6" spans="1:7" ht="15" customHeight="1" thickBot="1" x14ac:dyDescent="0.3">
      <c r="A6" s="104" t="s">
        <v>1</v>
      </c>
      <c r="B6" s="106" t="s">
        <v>8</v>
      </c>
      <c r="C6" s="107"/>
      <c r="D6" s="107"/>
      <c r="E6" s="107"/>
      <c r="F6" s="108"/>
      <c r="G6" s="102" t="s">
        <v>9</v>
      </c>
    </row>
    <row r="7" spans="1:7" ht="24.75" thickBot="1" x14ac:dyDescent="0.3">
      <c r="A7" s="105"/>
      <c r="B7" s="24" t="s">
        <v>2</v>
      </c>
      <c r="C7" s="17" t="s">
        <v>10</v>
      </c>
      <c r="D7" s="2" t="s">
        <v>11</v>
      </c>
      <c r="E7" s="2" t="s">
        <v>51</v>
      </c>
      <c r="F7" s="2" t="s">
        <v>6</v>
      </c>
      <c r="G7" s="103"/>
    </row>
    <row r="8" spans="1:7" x14ac:dyDescent="0.25">
      <c r="A8" s="22" t="s">
        <v>52</v>
      </c>
      <c r="B8" s="19">
        <f>+B9+B10+B11+B14+B15+B18</f>
        <v>0</v>
      </c>
      <c r="C8" s="19">
        <f>+C9+C10+C11+C14+C15+C18</f>
        <v>0</v>
      </c>
      <c r="D8" s="19">
        <f t="shared" ref="D8:G8" si="0">+D9+D10+D11+D14+D15+D18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</row>
    <row r="9" spans="1:7" x14ac:dyDescent="0.25">
      <c r="A9" s="11" t="s">
        <v>53</v>
      </c>
      <c r="B9" s="18"/>
      <c r="C9" s="18"/>
      <c r="D9" s="5"/>
      <c r="E9" s="5"/>
      <c r="F9" s="5"/>
      <c r="G9" s="5"/>
    </row>
    <row r="10" spans="1:7" x14ac:dyDescent="0.25">
      <c r="A10" s="11" t="s">
        <v>54</v>
      </c>
      <c r="B10" s="3"/>
      <c r="C10" s="3"/>
      <c r="D10" s="7"/>
      <c r="E10" s="7"/>
      <c r="F10" s="7"/>
      <c r="G10" s="7"/>
    </row>
    <row r="11" spans="1:7" x14ac:dyDescent="0.25">
      <c r="A11" s="11" t="s">
        <v>55</v>
      </c>
      <c r="B11" s="20">
        <f>+B12+B13</f>
        <v>0</v>
      </c>
      <c r="C11" s="20">
        <f>+C12+C13</f>
        <v>0</v>
      </c>
      <c r="D11" s="20">
        <f t="shared" ref="D11:G11" si="1">+D12+D13</f>
        <v>0</v>
      </c>
      <c r="E11" s="20">
        <f t="shared" si="1"/>
        <v>0</v>
      </c>
      <c r="F11" s="20">
        <f t="shared" si="1"/>
        <v>0</v>
      </c>
      <c r="G11" s="20">
        <f t="shared" si="1"/>
        <v>0</v>
      </c>
    </row>
    <row r="12" spans="1:7" x14ac:dyDescent="0.25">
      <c r="A12" s="10" t="s">
        <v>56</v>
      </c>
      <c r="B12" s="3"/>
      <c r="C12" s="3"/>
      <c r="D12" s="7"/>
      <c r="E12" s="7"/>
      <c r="F12" s="7"/>
      <c r="G12" s="7"/>
    </row>
    <row r="13" spans="1:7" x14ac:dyDescent="0.25">
      <c r="A13" s="10" t="s">
        <v>57</v>
      </c>
      <c r="B13" s="3"/>
      <c r="C13" s="3"/>
      <c r="D13" s="7"/>
      <c r="E13" s="7"/>
      <c r="F13" s="7"/>
      <c r="G13" s="6"/>
    </row>
    <row r="14" spans="1:7" x14ac:dyDescent="0.25">
      <c r="A14" s="11" t="s">
        <v>58</v>
      </c>
      <c r="B14" s="3"/>
      <c r="C14" s="3"/>
      <c r="D14" s="7"/>
      <c r="E14" s="7"/>
      <c r="F14" s="7"/>
      <c r="G14" s="6"/>
    </row>
    <row r="15" spans="1:7" ht="24" x14ac:dyDescent="0.25">
      <c r="A15" s="14" t="s">
        <v>59</v>
      </c>
      <c r="B15" s="20">
        <f>+B16+B17</f>
        <v>0</v>
      </c>
      <c r="C15" s="20">
        <f>+C16+C17</f>
        <v>0</v>
      </c>
      <c r="D15" s="20">
        <f t="shared" ref="D15:G15" si="2">+D16+D17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</row>
    <row r="16" spans="1:7" x14ac:dyDescent="0.25">
      <c r="A16" s="10" t="s">
        <v>60</v>
      </c>
      <c r="B16" s="3"/>
      <c r="C16" s="3"/>
      <c r="D16" s="7"/>
      <c r="E16" s="7"/>
      <c r="F16" s="7"/>
      <c r="G16" s="6"/>
    </row>
    <row r="17" spans="1:7" x14ac:dyDescent="0.25">
      <c r="A17" s="10" t="s">
        <v>61</v>
      </c>
      <c r="B17" s="3"/>
      <c r="C17" s="3"/>
      <c r="D17" s="7"/>
      <c r="E17" s="7"/>
      <c r="F17" s="7"/>
      <c r="G17" s="6"/>
    </row>
    <row r="18" spans="1:7" x14ac:dyDescent="0.25">
      <c r="A18" s="11" t="s">
        <v>62</v>
      </c>
      <c r="B18" s="3"/>
      <c r="C18" s="3"/>
      <c r="D18" s="7"/>
      <c r="E18" s="7"/>
      <c r="F18" s="7"/>
      <c r="G18" s="6"/>
    </row>
    <row r="19" spans="1:7" x14ac:dyDescent="0.25">
      <c r="A19" s="8"/>
      <c r="B19" s="15"/>
      <c r="C19" s="12"/>
      <c r="D19" s="7"/>
      <c r="E19" s="7"/>
      <c r="F19" s="9"/>
      <c r="G19" s="6"/>
    </row>
    <row r="20" spans="1:7" x14ac:dyDescent="0.25">
      <c r="A20" s="11" t="s">
        <v>63</v>
      </c>
      <c r="B20" s="19">
        <f>+B21+B22+B23+B26+B27+B30</f>
        <v>0</v>
      </c>
      <c r="C20" s="19">
        <f>+C21+C22+C23+C26+C27+C30</f>
        <v>0</v>
      </c>
      <c r="D20" s="19">
        <f t="shared" ref="D20:G20" si="3">+D21+D22+D23+D26+D27+D30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</row>
    <row r="21" spans="1:7" x14ac:dyDescent="0.25">
      <c r="A21" s="11" t="s">
        <v>53</v>
      </c>
      <c r="B21" s="3"/>
      <c r="C21" s="3"/>
      <c r="D21" s="7"/>
      <c r="E21" s="7"/>
      <c r="F21" s="7"/>
      <c r="G21" s="6"/>
    </row>
    <row r="22" spans="1:7" x14ac:dyDescent="0.25">
      <c r="A22" s="11" t="s">
        <v>54</v>
      </c>
      <c r="B22" s="3"/>
      <c r="C22" s="3"/>
      <c r="D22" s="7"/>
      <c r="E22" s="7"/>
      <c r="F22" s="7"/>
      <c r="G22" s="6"/>
    </row>
    <row r="23" spans="1:7" x14ac:dyDescent="0.25">
      <c r="A23" s="11" t="s">
        <v>55</v>
      </c>
      <c r="B23" s="3"/>
      <c r="C23" s="3"/>
      <c r="D23" s="7"/>
      <c r="E23" s="7"/>
      <c r="F23" s="7"/>
      <c r="G23" s="6"/>
    </row>
    <row r="24" spans="1:7" x14ac:dyDescent="0.25">
      <c r="A24" s="10" t="s">
        <v>56</v>
      </c>
      <c r="B24" s="3"/>
      <c r="C24" s="3"/>
      <c r="D24" s="7"/>
      <c r="E24" s="7"/>
      <c r="F24" s="7"/>
      <c r="G24" s="6"/>
    </row>
    <row r="25" spans="1:7" x14ac:dyDescent="0.25">
      <c r="A25" s="10" t="s">
        <v>57</v>
      </c>
      <c r="B25" s="3"/>
      <c r="C25" s="3"/>
      <c r="D25" s="7"/>
      <c r="E25" s="7"/>
      <c r="F25" s="7"/>
      <c r="G25" s="6"/>
    </row>
    <row r="26" spans="1:7" x14ac:dyDescent="0.25">
      <c r="A26" s="11" t="s">
        <v>58</v>
      </c>
      <c r="B26" s="3"/>
      <c r="C26" s="3"/>
      <c r="D26" s="7"/>
      <c r="E26" s="7"/>
      <c r="F26" s="7"/>
      <c r="G26" s="6"/>
    </row>
    <row r="27" spans="1:7" ht="24" x14ac:dyDescent="0.25">
      <c r="A27" s="14" t="s">
        <v>59</v>
      </c>
      <c r="B27" s="3"/>
      <c r="C27" s="3"/>
      <c r="D27" s="7"/>
      <c r="E27" s="7"/>
      <c r="F27" s="7"/>
      <c r="G27" s="7"/>
    </row>
    <row r="28" spans="1:7" x14ac:dyDescent="0.25">
      <c r="A28" s="21" t="s">
        <v>60</v>
      </c>
      <c r="B28" s="3"/>
      <c r="C28" s="3"/>
      <c r="D28" s="9"/>
      <c r="E28" s="7"/>
      <c r="F28" s="9"/>
      <c r="G28" s="6"/>
    </row>
    <row r="29" spans="1:7" x14ac:dyDescent="0.25">
      <c r="A29" s="10" t="s">
        <v>61</v>
      </c>
      <c r="B29" s="18"/>
      <c r="C29" s="18"/>
      <c r="D29" s="5"/>
      <c r="E29" s="5"/>
      <c r="F29" s="5"/>
      <c r="G29" s="5"/>
    </row>
    <row r="30" spans="1:7" x14ac:dyDescent="0.25">
      <c r="A30" s="11" t="s">
        <v>62</v>
      </c>
      <c r="B30" s="3"/>
      <c r="C30" s="3"/>
      <c r="D30" s="7"/>
      <c r="E30" s="7"/>
      <c r="F30" s="7"/>
      <c r="G30" s="6"/>
    </row>
    <row r="31" spans="1:7" x14ac:dyDescent="0.25">
      <c r="A31" s="10" t="s">
        <v>64</v>
      </c>
      <c r="B31" s="20">
        <f>+B20+B8</f>
        <v>0</v>
      </c>
      <c r="C31" s="20">
        <f>+C20+C8</f>
        <v>0</v>
      </c>
      <c r="D31" s="20">
        <f t="shared" ref="D31:G31" si="4">+D20+D8</f>
        <v>0</v>
      </c>
      <c r="E31" s="20">
        <f t="shared" si="4"/>
        <v>0</v>
      </c>
      <c r="F31" s="20">
        <f t="shared" si="4"/>
        <v>0</v>
      </c>
      <c r="G31" s="20">
        <f t="shared" si="4"/>
        <v>0</v>
      </c>
    </row>
    <row r="32" spans="1:7" ht="15.75" thickBot="1" x14ac:dyDescent="0.3">
      <c r="A32" s="13"/>
      <c r="B32" s="4"/>
      <c r="C32" s="4"/>
      <c r="D32" s="16"/>
      <c r="E32" s="16"/>
      <c r="F32" s="16"/>
      <c r="G32" s="16"/>
    </row>
    <row r="34" spans="2:7" x14ac:dyDescent="0.25">
      <c r="B34" s="23">
        <v>1617381390.5699999</v>
      </c>
      <c r="C34" s="23">
        <v>-104567827.82999992</v>
      </c>
      <c r="D34" s="23">
        <v>1512813562.74</v>
      </c>
      <c r="E34" s="23">
        <v>1475361329.5500002</v>
      </c>
      <c r="F34" s="23">
        <v>1447313663.3899999</v>
      </c>
      <c r="G34" s="1">
        <v>37452233.189999796</v>
      </c>
    </row>
    <row r="37" spans="2:7" x14ac:dyDescent="0.25">
      <c r="B37" s="23">
        <f>+B31-B34</f>
        <v>-1617381390.5699999</v>
      </c>
      <c r="C37" s="23">
        <f t="shared" ref="C37:G37" si="5">+C31-C34</f>
        <v>104567827.82999992</v>
      </c>
      <c r="D37" s="23">
        <f t="shared" si="5"/>
        <v>-1512813562.74</v>
      </c>
      <c r="E37" s="23">
        <f t="shared" si="5"/>
        <v>-1475361329.5500002</v>
      </c>
      <c r="F37" s="23">
        <f t="shared" si="5"/>
        <v>-1447313663.3899999</v>
      </c>
      <c r="G37" s="23">
        <f t="shared" si="5"/>
        <v>-37452233.189999796</v>
      </c>
    </row>
  </sheetData>
  <mergeCells count="8">
    <mergeCell ref="G6:G7"/>
    <mergeCell ref="A6:A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IV</vt:lpstr>
      <vt:lpstr>VI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FLORES</dc:creator>
  <cp:lastModifiedBy>Blanca Hildeliza Santiago Garcia</cp:lastModifiedBy>
  <cp:lastPrinted>2019-01-16T18:44:45Z</cp:lastPrinted>
  <dcterms:created xsi:type="dcterms:W3CDTF">2017-03-14T18:11:16Z</dcterms:created>
  <dcterms:modified xsi:type="dcterms:W3CDTF">2025-07-17T00:29:32Z</dcterms:modified>
</cp:coreProperties>
</file>